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L\COMISSÃO 081-S - NOV 2020\3 - LICITAÇÕES 2021\CONCORRÊNCIA\CP 006.2021 - RIO FORMATE\"/>
    </mc:Choice>
  </mc:AlternateContent>
  <xr:revisionPtr revIDLastSave="0" documentId="8_{47E820C0-E90A-4FE2-AFA1-81ADAEC48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I58" i="1"/>
  <c r="I20" i="1"/>
</calcChain>
</file>

<file path=xl/sharedStrings.xml><?xml version="1.0" encoding="utf-8"?>
<sst xmlns="http://schemas.openxmlformats.org/spreadsheetml/2006/main" count="352" uniqueCount="236">
  <si>
    <t>Obra</t>
  </si>
  <si>
    <t>Bancos</t>
  </si>
  <si>
    <t>B.D.I.</t>
  </si>
  <si>
    <t>Encargos Sociais</t>
  </si>
  <si>
    <t>Cópia de: Reserv. de Amort., Parque Linear, Desassoreamento e Ampliação da Calha do Rio Formate</t>
  </si>
  <si>
    <t xml:space="preserve">SINAPI - 01/2021 - Espírito Santo
SICRO3 - 10/2020 - Espírito Santo
IOPES - 01/2021 - Espírito Santo
</t>
  </si>
  <si>
    <t xml:space="preserve">Padrão -  21,68%
Equipamento -  14,02%
</t>
  </si>
  <si>
    <t>Não Desonerado: 
Horista:  114,15%
Mensalista:  71,41%</t>
  </si>
  <si>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</si>
  <si>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</si>
  <si>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</si>
  <si>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</si>
  <si>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</si>
  <si>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</si>
  <si>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</si>
  <si>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</si>
  <si>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</si>
  <si>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</si>
  <si>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</si>
  <si>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</si>
  <si>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CANTEIRO DE OBRAS</t>
  </si>
  <si>
    <t xml:space="preserve"> 1.1 </t>
  </si>
  <si>
    <t xml:space="preserve"> 020713 </t>
  </si>
  <si>
    <t>IOPES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</si>
  <si>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</si>
  <si>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m</t>
  </si>
  <si>
    <t xml:space="preserve"> 1.2 </t>
  </si>
  <si>
    <t xml:space="preserve"> 73847/002 </t>
  </si>
  <si>
    <t>SINAPI</t>
  </si>
  <si>
    <t>ALUGUEL CONTAINER/ESCRIT/WC C/1 VASO/1 LAV/1 MIC/4 CHUV LARG          =2,20M COMPR=6,20M ALT=2,50M CHAPA ACO NERV TRAPEZ FORROC/            ISOL TERMO-ACUST CHASSIS REFORC PISO COMPENS NAVAL INCL INST          ELETR/HIDRO-SANIT EXCL TRANSP/CARGA/DESCARGA</t>
  </si>
  <si>
    <t>MES</t>
  </si>
  <si>
    <t xml:space="preserve"> 1.3 </t>
  </si>
  <si>
    <t xml:space="preserve"> 020356 </t>
  </si>
  <si>
    <t>Aluguel mensal container para almoxarifado, incl. porta, 2 janelas, 1 pt iluminação, Isolamento térmico (teto), piso em comp. Naval pintado, cert. NR18, incl. laudo descontaminação.</t>
  </si>
  <si>
    <t>ms</t>
  </si>
  <si>
    <t xml:space="preserve"> 1.4 </t>
  </si>
  <si>
    <t xml:space="preserve"> 020353 </t>
  </si>
  <si>
    <t>Aluguel mensal container para refeitorio, incl. porta, 2 janelas, abert p/ ar cond., 2 pt iluminação, 2 tomadas elét. e 1 tomada telef. Isolamento térmico (paredes e teto), piso em comp. Naval pintado, cert. NR18, incl. laudo descontaminação.</t>
  </si>
  <si>
    <t xml:space="preserve"> 1.5 </t>
  </si>
  <si>
    <t xml:space="preserve"> 020708 </t>
  </si>
  <si>
    <t>Galpão para serraria e carpintaria área 12.00m2, em peça de madeira 8x8cm e contraventamento de 5x7cm, cobertura de telha de fibroc. de 6mm, inclusive ponto e cabo de alimentação da máquina, conf. projeto (1 utilização)</t>
  </si>
  <si>
    <t>m²</t>
  </si>
  <si>
    <t xml:space="preserve"> 1.6 </t>
  </si>
  <si>
    <t xml:space="preserve"> 020354 </t>
  </si>
  <si>
    <t>Aluguel mensal container para vestiário, incl. porta, venezianas de circulação, 1 pt iluminação, Isolamento térmico (teto), piso em comp. Naval pintado, cert. NR18, incl. laudo descontaminação.</t>
  </si>
  <si>
    <t xml:space="preserve"> 1.7 </t>
  </si>
  <si>
    <t xml:space="preserve"> 73847/004 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</si>
  <si>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</si>
  <si>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 xml:space="preserve"> 1.8 </t>
  </si>
  <si>
    <t xml:space="preserve"> 020344 </t>
  </si>
  <si>
    <t>Mobilização e desmobilização de conteiner locado para barracão de obra</t>
  </si>
  <si>
    <t>und</t>
  </si>
  <si>
    <t xml:space="preserve"> 1.9 </t>
  </si>
  <si>
    <t xml:space="preserve"> 020711 </t>
  </si>
  <si>
    <t>Reservatório de poliestileno de 1000 L, incl. suporte em madeira de 7x12cm e 8x7cm, elevado de 4m, conf. projeto (1 utilização)</t>
  </si>
  <si>
    <t xml:space="preserve"> 1.10 </t>
  </si>
  <si>
    <t xml:space="preserve"> 98054 </t>
  </si>
  <si>
    <t>TANQUE SÉPTICO CIRCULAR, EM CONCRETO PRÉ-MOLDADO, DIÂMETRO INTERNO = 1,88 M, ALTURA INTERNA = 2,50 M, VOLUME ÚTIL: 6245,8 L (PARA 32 CONTRIBUINTES). AF_05/2018</t>
  </si>
  <si>
    <t>UN</t>
  </si>
  <si>
    <t xml:space="preserve"> 1.11 </t>
  </si>
  <si>
    <t xml:space="preserve"> 74209/001 </t>
  </si>
  <si>
    <t>PLACA DE OBRA EM CHAPA DE ACO GALVANIZADO</t>
  </si>
  <si>
    <t xml:space="preserve"> 1.12 </t>
  </si>
  <si>
    <t xml:space="preserve"> 020350 </t>
  </si>
  <si>
    <t xml:space="preserve"> 2 </t>
  </si>
  <si>
    <t>ADMINISTRAÇÃO LOCAL</t>
  </si>
  <si>
    <t xml:space="preserve"> 2.1 </t>
  </si>
  <si>
    <t xml:space="preserve"> 00000158 </t>
  </si>
  <si>
    <t>Próprio</t>
  </si>
  <si>
    <t>ADMINISTRAÇÃO LOCAL (SEDURB) BDI reduzido 14,02%</t>
  </si>
  <si>
    <t xml:space="preserve"> 3 </t>
  </si>
  <si>
    <t>BACIA DE AMORTECIMENTO E PARQUE LINEAR</t>
  </si>
  <si>
    <t xml:space="preserve"> 3.1 </t>
  </si>
  <si>
    <t xml:space="preserve"> 94305 </t>
  </si>
  <si>
    <t>ATERRO MECANIZADO DE VALA COM ESCAVADEIRA HIDRÁULICA (CAPACIDADE DA CAÇAMBA: 0,8 M³ / POTÊNCIA: 111 HP), LARGURA ATÉ 1,5 M, PROFUNDIDADE DE 1,5 A 3,0 M, COM SOLO ARGILO-ARENOSO. AF_05/2016</t>
  </si>
  <si>
    <t>m³</t>
  </si>
  <si>
    <t xml:space="preserve"> 3.2 </t>
  </si>
  <si>
    <t xml:space="preserve"> 5502135 </t>
  </si>
  <si>
    <t>SICRO3</t>
  </si>
  <si>
    <t>Escavação, carga e transporte de material de 1ª categoria - DMT de 50 a 200 m - caminho de serviço em revestimento primário</t>
  </si>
  <si>
    <t xml:space="preserve"> 3.3 </t>
  </si>
  <si>
    <t xml:space="preserve"> 100574 </t>
  </si>
  <si>
    <t>ESPALHAMENTO DE MATERIAL COM TRATOR DE ESTEIRAS. AF_11/2019</t>
  </si>
  <si>
    <t xml:space="preserve"> 3.4 </t>
  </si>
  <si>
    <t xml:space="preserve"> 020514 </t>
  </si>
  <si>
    <t>CONCRETO USINADO FCK 20 MPA (LABOR)</t>
  </si>
  <si>
    <t xml:space="preserve"> 3.5 </t>
  </si>
  <si>
    <t xml:space="preserve"> 00007155 </t>
  </si>
  <si>
    <t>TELA DE ACO SOLDADA NERVURADA, CA-60, Q-138, (2,20 KG/M2), DIAMETRO DO FIO = 4,2 MM, LARGURA = 2,45 M, ESPACAMENTO DA MALHA = 10  X 10 CM</t>
  </si>
  <si>
    <t xml:space="preserve"> 3.8 </t>
  </si>
  <si>
    <t xml:space="preserve"> 101233 </t>
  </si>
  <si>
    <t>ESCAVAÇÃO VERTICAL A CÉU ABERTO, EM OBRAS DE INFRAESTRUTURA, INCLUINDO CARGA, DESCARGA E TRANSPORTE, EM SOLO DE 1ª CATEGORIA COM ESCAVADEIRA HIDRÁULICA (CAÇAMBA: 1,2 M³ / 155 HP), FROTA DE 3 CAMINHÕES BASCULANTES DE 18 M³, DMT ATÉ 1 KM E VELOCIDADE MÉDIA14KM/H. AF_05/2020</t>
  </si>
  <si>
    <t xml:space="preserve"> 3.9 </t>
  </si>
  <si>
    <t xml:space="preserve"> 100575 </t>
  </si>
  <si>
    <t>REGULARIZAÇÃO DE SUPERFÍCIES COM MOTONIVELADORA. AF_11/2019 Ciclovia, coopervia e campos de futebol</t>
  </si>
  <si>
    <t xml:space="preserve"> 3.10 </t>
  </si>
  <si>
    <t xml:space="preserve"> 010403 </t>
  </si>
  <si>
    <t>Corte e destocamento de árvores com diâmetro de até 15 cm</t>
  </si>
  <si>
    <t xml:space="preserve"> 3.11 </t>
  </si>
  <si>
    <t xml:space="preserve"> 00000036 </t>
  </si>
  <si>
    <t>Instalação de equipamentos para academia popular e playground</t>
  </si>
  <si>
    <t>unit</t>
  </si>
  <si>
    <t xml:space="preserve"> 3.12 </t>
  </si>
  <si>
    <t xml:space="preserve"> 98504 </t>
  </si>
  <si>
    <t>PLANTIO DE GRAMA EM PLACAS. AF_05/2018</t>
  </si>
  <si>
    <t xml:space="preserve"> 3.13 </t>
  </si>
  <si>
    <t xml:space="preserve"> 00000030 </t>
  </si>
  <si>
    <t>Quiosque com telha PVC tipo colonial com 8,00 m de diâmetro</t>
  </si>
  <si>
    <t>unid</t>
  </si>
  <si>
    <t xml:space="preserve"> 3.14 </t>
  </si>
  <si>
    <t xml:space="preserve"> 3.15 </t>
  </si>
  <si>
    <t xml:space="preserve"> 73856/004 </t>
  </si>
  <si>
    <t>BOCA PARA BUEIRO SIMPLES TUBULAR, DIAMETRO =1,00M, EM CONCRETO CICLOPICO, INCLUINDO FORMAS, ESCAVACAO, REATERRO E MATERIAIS, EXCLUINDO MATERIAL REATERRO JAZIDA E TRANSPORTE.</t>
  </si>
  <si>
    <t xml:space="preserve"> 3.16 </t>
  </si>
  <si>
    <t xml:space="preserve"> 73856/014 </t>
  </si>
  <si>
    <t>BOCA PARA BUEIRO TRIPLO TUBULAR, DIAMETRO =1,50M, EM CONCRETO CICLOPICO, INCLUINDO FORMAS, ESCAVACAO, REATERRO E MATERIAIS, EXCLUINDO MATERIAL REATERRO JAZIDA E TRANSPORTE.</t>
  </si>
  <si>
    <t xml:space="preserve"> 3.17 </t>
  </si>
  <si>
    <t xml:space="preserve"> 00002788 </t>
  </si>
  <si>
    <t>M</t>
  </si>
  <si>
    <t xml:space="preserve"> 3.18 </t>
  </si>
  <si>
    <t xml:space="preserve"> 00001524 </t>
  </si>
  <si>
    <t>CONCRETO USINADO BOMBEAVEL, CLASSE DE RESISTENCIA C20, COM BRITA 0 E 1, SLUMP = 100 +/- 20 MM, INCLUI SERVICO DE BOMBEAMENTO (NBR 8953)</t>
  </si>
  <si>
    <t xml:space="preserve"> 3.19 </t>
  </si>
  <si>
    <t xml:space="preserve"> 3.20 </t>
  </si>
  <si>
    <t xml:space="preserve"> 00034723 </t>
  </si>
  <si>
    <t>PLACA DE SINALIZACAO EM CHAPA DE ACO NUM 16 COM PINTURA REFLETIVA</t>
  </si>
  <si>
    <t xml:space="preserve"> 3.21 </t>
  </si>
  <si>
    <t xml:space="preserve"> 00025398 </t>
  </si>
  <si>
    <t xml:space="preserve"> 3.22 </t>
  </si>
  <si>
    <t xml:space="preserve"> 00042433 </t>
  </si>
  <si>
    <t xml:space="preserve"> 3.23 </t>
  </si>
  <si>
    <t xml:space="preserve"> 00042429 </t>
  </si>
  <si>
    <t xml:space="preserve"> 3.24 </t>
  </si>
  <si>
    <t xml:space="preserve"> 00042432 </t>
  </si>
  <si>
    <t xml:space="preserve"> 3.25 </t>
  </si>
  <si>
    <t xml:space="preserve"> 00042434 </t>
  </si>
  <si>
    <t xml:space="preserve"> 3.26 </t>
  </si>
  <si>
    <t xml:space="preserve"> 00042431 </t>
  </si>
  <si>
    <t xml:space="preserve"> 3.27 </t>
  </si>
  <si>
    <t xml:space="preserve"> 00042435 </t>
  </si>
  <si>
    <t xml:space="preserve"> 3.28 </t>
  </si>
  <si>
    <t xml:space="preserve"> 00042430 </t>
  </si>
  <si>
    <t xml:space="preserve"> 3.29 </t>
  </si>
  <si>
    <t xml:space="preserve"> 00042437 </t>
  </si>
  <si>
    <t xml:space="preserve"> 3.30 </t>
  </si>
  <si>
    <t xml:space="preserve"> 00042428 </t>
  </si>
  <si>
    <t xml:space="preserve"> 3.31 </t>
  </si>
  <si>
    <t xml:space="preserve"> 00000145 </t>
  </si>
  <si>
    <t>UNID</t>
  </si>
  <si>
    <t xml:space="preserve"> 3.32 </t>
  </si>
  <si>
    <t xml:space="preserve"> 00000146 </t>
  </si>
  <si>
    <t xml:space="preserve"> 3.33 </t>
  </si>
  <si>
    <t xml:space="preserve"> 00000147 </t>
  </si>
  <si>
    <t xml:space="preserve"> 3.34 </t>
  </si>
  <si>
    <t xml:space="preserve"> 00000148 </t>
  </si>
  <si>
    <t xml:space="preserve"> 3.35 </t>
  </si>
  <si>
    <t xml:space="preserve"> 00000149 </t>
  </si>
  <si>
    <t xml:space="preserve"> 3.36 </t>
  </si>
  <si>
    <t xml:space="preserve"> 00000150 </t>
  </si>
  <si>
    <t xml:space="preserve"> 3.37 </t>
  </si>
  <si>
    <t xml:space="preserve"> 92216 </t>
  </si>
  <si>
    <t>TUBO DE CONCRETO PARA REDES COLETORAS DE ÁGUAS PLUVIAIS, DIÂMETRO DE 1000 MM, JUNTA RÍGIDA, INSTALADO EM LOCAL COM BAIXO NÍVEL DE INTERFERÊNCIAS - FORNECIMENTO E ASSENTAMENTO. AF_12/2015</t>
  </si>
  <si>
    <t xml:space="preserve"> 3.38 </t>
  </si>
  <si>
    <t xml:space="preserve"> 92818 </t>
  </si>
  <si>
    <t>TUBO DE CONCRETO PARA REDES COLETORAS DE ÁGUAS PLUVIAIS, DIÂMETRO DE 1500 MM, JUNTA RÍGIDA, INSTALADO EM LOCAL COM BAIXO NÍVEL DE INTERFERÊNCIAS - FORNECIMENTO E ASSENTAMENTO. AF_12/2015</t>
  </si>
  <si>
    <t xml:space="preserve"> 3.39 </t>
  </si>
  <si>
    <t xml:space="preserve"> 078203 </t>
  </si>
  <si>
    <t>PLACA P/ INAUGURACAO OBRA EM ALUM POLIDO 40X50CM (LABOR)</t>
  </si>
  <si>
    <t xml:space="preserve"> 4 </t>
  </si>
  <si>
    <t>CALHA DO RIO FORMATE</t>
  </si>
  <si>
    <t xml:space="preserve"> 4.1 </t>
  </si>
  <si>
    <t xml:space="preserve"> 83338 </t>
  </si>
  <si>
    <t>ESCAVACAO MECANICA, A CEU ABERTO, EM MATERIAL DE 1A CATEGORIA, COM ESCAVADEIRA HIDRAULICA, CAPACIDADE DE 0,78 M3</t>
  </si>
  <si>
    <t xml:space="preserve"> 4.2 </t>
  </si>
  <si>
    <t xml:space="preserve"> 96385 </t>
  </si>
  <si>
    <t>EXECUÇÃO E COMPACTAÇÃO DE ATERRO COM SOLO PREDOMINANTEMENTE ARGILOSO - EXCLUSIVE SOLO, ESCAVAÇÃO, CARGA E TRANSPORTE. AF_11/2019</t>
  </si>
  <si>
    <t xml:space="preserve"> 4.3 </t>
  </si>
  <si>
    <t xml:space="preserve"> 00000121 </t>
  </si>
  <si>
    <t>Ton</t>
  </si>
  <si>
    <t xml:space="preserve"> 4.4 </t>
  </si>
  <si>
    <t xml:space="preserve"> 00000122 </t>
  </si>
  <si>
    <t xml:space="preserve"> 4.5 </t>
  </si>
  <si>
    <t>tkm</t>
  </si>
  <si>
    <t xml:space="preserve"> 4.6 </t>
  </si>
  <si>
    <t xml:space="preserve"> 97629 </t>
  </si>
  <si>
    <t>DEMOLIÇÃO DE LAJES, DE FORMA MECANIZADA COM MARTELETE, SEM REAPROVEITAMENTO. AF_12/2017</t>
  </si>
  <si>
    <t xml:space="preserve"> 4.7 </t>
  </si>
  <si>
    <t xml:space="preserve"> 97627 </t>
  </si>
  <si>
    <t>DEMOLIÇÃO DE PILARES E VIGAS EM CONCRETO ARMADO, DE FORMA MECANIZADA COM MARTELETE, SEM REAPROVEITAMENTO. AF_12/2017</t>
  </si>
  <si>
    <t xml:space="preserve"> 4.8 </t>
  </si>
  <si>
    <t xml:space="preserve"> 97650 </t>
  </si>
  <si>
    <t>REMOÇÃO DE TRAMA DE MADEIRA PARA COBERTURA, DE FORMA MANUAL, SEM REAPROVEITAMENTO. AF_12/2017</t>
  </si>
  <si>
    <t xml:space="preserve"> 4.9 </t>
  </si>
  <si>
    <t xml:space="preserve"> 97655 </t>
  </si>
  <si>
    <t>REMOÇÃO DE TRAMA METÁLICA PARA COBERTURA, DE FORMA MANUAL, SEM REAPROVEITAMENTO. AF_12/2017</t>
  </si>
  <si>
    <t xml:space="preserve"> 4.10 </t>
  </si>
  <si>
    <t xml:space="preserve"> 97621 </t>
  </si>
  <si>
    <t>DEMOLIÇÃO DE ALVENARIA DE BLOCO FURADO, DE FORMA MANUAL, COM REAPROVEITAMENTO. AF_12/2017</t>
  </si>
  <si>
    <t xml:space="preserve"> 4.11 </t>
  </si>
  <si>
    <t xml:space="preserve"> 97636 </t>
  </si>
  <si>
    <t>DEMOLIÇÃO PARCIAL DE PAVIMENTO ASFÁLTICO, DE FORMA MECANIZADA, SEM REAPROVEITAMENTO. AF_12/2017</t>
  </si>
  <si>
    <t xml:space="preserve"> 4.12 </t>
  </si>
  <si>
    <t xml:space="preserve"> 4.13 </t>
  </si>
  <si>
    <t xml:space="preserve"> 010404 </t>
  </si>
  <si>
    <t>Corte e destocamento de árvores com diâmetro superior a 30 cm</t>
  </si>
  <si>
    <t xml:space="preserve"> 4.14 </t>
  </si>
  <si>
    <t xml:space="preserve"> 74221/001 </t>
  </si>
  <si>
    <t>SINALIZACAO DE TRANSITO - NOTURNA</t>
  </si>
  <si>
    <t xml:space="preserve"> 4.15 </t>
  </si>
  <si>
    <t xml:space="preserve"> 4413905 </t>
  </si>
  <si>
    <t>Hidrossemeadura</t>
  </si>
  <si>
    <t>Total Geral</t>
  </si>
  <si>
    <t xml:space="preserve">_______________________________________________________________
NELSON RODRIGUES JUNIOR
</t>
  </si>
  <si>
    <t>Tapume Telha Metálica Ondulada 0,50mm Branca h=2,20m, incl. montagem estr. mad. 8"x8", c/adesivo "IOPES" 60x60cm a cada 10m, incl. faixas pint. esmalte sint. cores azul c/ h=30cm e rosa c/ h=10cm (Reaproveitamento 2x) (BDI REDUZIDO 14,02%)</t>
  </si>
  <si>
    <t>MADEIRA ROLICA TRATADA, EUCALIPTO OU EQUIVALENTE DA REGIAO, H = 6,5 M, D = 30 A 34 CM (BDI REDUZIDO 14,02%)</t>
  </si>
  <si>
    <t>TELA DE ACO SOLDADA NERVURADA, CA-60, Q-138, (2,20 KG/M2), DIAMETRO DO FIO = 4,2 MM, LARGURA = 2,45 M, ESPACAMENTO DA MALHA = 10  X 10 CM (BDI REDUZIDO 14,02%)</t>
  </si>
  <si>
    <t>CONJUNTO PARA FUTSAL COM TRAVES OFICIAIS DE 3,00 X 2,00 M EM TUBO DE ACO GALVANIZADO 3" COM REQUADRO EM TUBO DE 1", PINTURA EM PRIMER COM TINTA ESMALTE SINTETICO E REDES DE POLIETILENO FIO 4 MM (BDI REDUZIDO 14,02%)</t>
  </si>
  <si>
    <t>SIMULADOR DE CAMINHADA TRIPLO, EM TUBO DE ACO CARBONO, PINTURA NO PROCESSO ELETROSTATICO - EQUIPAMENTO DE GINASTICA PARA ACADEMIA AO AR LIVRE / ACADEMIA DA TERCEIRA IDADE - ATI (BDI REDUZIDO 14,02%)</t>
  </si>
  <si>
    <t>ESQUI TRIPLO, EM TUBO DE ACO CARBONO, PINTURA NO PROCESSO ELETROSTATICO - EQUIPAMENTO DE GINASTICA PARA ACADEMIA AO AR LIVRE / ACADEMIA DA TERCEIRA IDADE - ATI (BDI REDUZIDO 14,02%)</t>
  </si>
  <si>
    <t>ROTACAO DIAGONAL DUPLA, APARELHO TRIPLO, EM TUBO DE ACO CARBONO, PINTURA NO PROCESSO ELETROSTATICO - EQUIPAMENTO DE GINASTICA PARA ACADEMIA AO AR LIVRE / ACADEMIA DA TERCEIRA IDADE - ATI (BDI REDUZIDO 14,02%)</t>
  </si>
  <si>
    <t>SIMULADOR DE CAVALGADA TRIPLO, EM TUBO DE ACO CARBONO, PINTURA NO PROCESSO ELETROSTATICO - EQUIPAMENTO DE GINASTICA PARA ACADEMIA AO AR LIVRE / ACADEMIA DA TERCEIRA IDADE - ATI (BDI REDUZIDO 14,02%)</t>
  </si>
  <si>
    <t>PRESSAO DE PERNAS TRIPLO, EM TUBO DE ACO CARBONO, PINTURA NO PROCESSO ELETROSTATICO - EQUIPAMENTO DE GINASTICA PARA ACADEMIA AO AR LIVRE / ACADEMIA DA TERCEIRA IDADE - ATI (BDI REDUZIDO 14,02%)</t>
  </si>
  <si>
    <t>SIMULADOR DE REMO INDIVIDUAL, EM TUBO DE ACO CARBONO, PINTURA NO PROCESSO ELETROSTATICO - EQUIPAMENTO DE GINASTICA PARA ACADEMIA AO AR LIVRE / ACADEMIA DA TERCEIRA IDADE - ATI (BDI REDUZIDO 14,02%)</t>
  </si>
  <si>
    <t>MULTIEXERCITADOR COM SEIS FUNCOES, EM TUBO DE ACO CARBONO, PINTURA NO PROCESSO ELETROSTATICO - EQUIPAMENTO DE GINASTICA PARA ACADEMIA AO AR LIVRE / ACADEMIA DA TERCEIRA IDADE - ATI (BDI REDUZIDO 14,02%)</t>
  </si>
  <si>
    <t>ROTACAO VERTICAL DUPLO, EM TUBO DE ACO CARBONO, PINTURA NO PROCESSO ELETROSTATICO - EQUIPAMENTO DE GINASTICA PARA ACADEMIA AO AR LIVRE / ACADEMIA DA TERCEIRA IDADE - ATI (BDI REDUZIDO 14,02%)</t>
  </si>
  <si>
    <t>ALONGADOR COM TRES ALTURAS, EM TUBO DE ACO CARBONO, PINTURA NO PROCESSO ELETROSTATICO - EQUIPAMENTO DE GINASTICA PARA ACADEMIA AO AR LIVRE / ACADEMIA DA TERCEIRA IDADE - ATI (BDI REDUZIDO 14,02%)</t>
  </si>
  <si>
    <t>BICICLETA DE CADEIRA INDIVIDUAL (BDI REDUZIDO 14,02%)</t>
  </si>
  <si>
    <t>PUXADOR PEITORAL DUPLO (BDI REDUZIDO 14,02%)</t>
  </si>
  <si>
    <t>BARRA PARALELA STANDART MODULAR (BDI REDUZIDO 14,02%)</t>
  </si>
  <si>
    <t>BALANÇO INFANTIL 2 LUGARES (BDI REDUZIDO 14,02%)</t>
  </si>
  <si>
    <t>Escorregador (BDI REDUZIDO 14,02%)</t>
  </si>
  <si>
    <t>Gangorra 2 lugares (BDI REDUZIDO 14,02%)</t>
  </si>
  <si>
    <t>REMOÇÃO RESÍDUOS CLASSE II A CONAMA (CAÇAMBA) INCLUSIVE COM DESTINAÇÃO FINAL (SEDURB) (BDI REDUZIDO 14,02%)</t>
  </si>
  <si>
    <t>REMOÇÃO RESÍDUOS CLASSE II B CONAMA (CAÇAMBA) INCLUSIVE COM DESTINAÇÃO FINAL (SEDURB) (BDI REDUZIDO 14,02%)</t>
  </si>
  <si>
    <t>Enrocamento de pedra arrumada manualmente - pedra de mão comercial - fornecimento e assentamento</t>
  </si>
  <si>
    <t>Transporte com caminhão basculante com caçamba estanque com capacidade de 14 m³ - rodovia pavimentada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</si>
</sst>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5" fillId="16" borderId="13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center" vertical="top" wrapText="1"/>
    </xf>
    <xf numFmtId="0" fontId="17" fillId="18" borderId="15" xfId="0" applyFont="1" applyFill="1" applyBorder="1" applyAlignment="1">
      <alignment horizontal="right" vertical="top" wrapText="1"/>
    </xf>
    <xf numFmtId="4" fontId="18" fillId="19" borderId="16" xfId="0" applyNumberFormat="1" applyFont="1" applyFill="1" applyBorder="1" applyAlignment="1">
      <alignment horizontal="right" vertical="top" wrapText="1"/>
    </xf>
    <xf numFmtId="164" fontId="19" fillId="20" borderId="17" xfId="0" applyNumberFormat="1" applyFont="1" applyFill="1" applyBorder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22" fillId="23" borderId="0" xfId="0" applyFont="1" applyFill="1" applyAlignment="1">
      <alignment horizontal="right" vertical="top" wrapText="1"/>
    </xf>
    <xf numFmtId="0" fontId="24" fillId="25" borderId="0" xfId="0" applyFont="1" applyFill="1" applyAlignment="1">
      <alignment horizontal="left" vertical="top" wrapText="1"/>
    </xf>
    <xf numFmtId="0" fontId="25" fillId="26" borderId="0" xfId="0" applyFont="1" applyFill="1" applyAlignment="1">
      <alignment horizontal="center" vertical="top" wrapText="1"/>
    </xf>
    <xf numFmtId="0" fontId="10" fillId="16" borderId="13" xfId="0" applyFont="1" applyFill="1" applyBorder="1" applyAlignment="1">
      <alignment horizontal="left" vertical="top" wrapText="1"/>
    </xf>
    <xf numFmtId="0" fontId="10" fillId="17" borderId="14" xfId="0" applyFont="1" applyFill="1" applyBorder="1" applyAlignment="1">
      <alignment horizontal="center" vertical="top" wrapText="1"/>
    </xf>
    <xf numFmtId="0" fontId="24" fillId="11" borderId="8" xfId="0" applyFont="1" applyFill="1" applyBorder="1" applyAlignment="1">
      <alignment horizontal="left" vertical="top" wrapText="1"/>
    </xf>
    <xf numFmtId="0" fontId="24" fillId="13" borderId="10" xfId="0" applyFont="1" applyFill="1" applyBorder="1" applyAlignment="1">
      <alignment horizontal="right" vertical="top" wrapText="1"/>
    </xf>
    <xf numFmtId="0" fontId="24" fillId="12" borderId="9" xfId="0" applyFont="1" applyFill="1" applyBorder="1" applyAlignment="1">
      <alignment horizontal="center" vertical="top" wrapText="1"/>
    </xf>
    <xf numFmtId="4" fontId="24" fillId="14" borderId="11" xfId="0" applyNumberFormat="1" applyFont="1" applyFill="1" applyBorder="1" applyAlignment="1">
      <alignment horizontal="right" vertical="top" wrapText="1"/>
    </xf>
    <xf numFmtId="164" fontId="24" fillId="15" borderId="12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24" fillId="16" borderId="13" xfId="0" applyFont="1" applyFill="1" applyBorder="1" applyAlignment="1">
      <alignment horizontal="left" vertical="top" wrapText="1"/>
    </xf>
    <xf numFmtId="0" fontId="24" fillId="18" borderId="15" xfId="0" applyFont="1" applyFill="1" applyBorder="1" applyAlignment="1">
      <alignment horizontal="right" vertical="top" wrapText="1"/>
    </xf>
    <xf numFmtId="0" fontId="24" fillId="17" borderId="14" xfId="0" applyFont="1" applyFill="1" applyBorder="1" applyAlignment="1">
      <alignment horizontal="center" vertical="top" wrapText="1"/>
    </xf>
    <xf numFmtId="4" fontId="24" fillId="19" borderId="16" xfId="0" applyNumberFormat="1" applyFont="1" applyFill="1" applyBorder="1" applyAlignment="1">
      <alignment horizontal="right" vertical="top" wrapText="1"/>
    </xf>
    <xf numFmtId="164" fontId="24" fillId="20" borderId="17" xfId="0" applyNumberFormat="1" applyFont="1" applyFill="1" applyBorder="1" applyAlignment="1">
      <alignment horizontal="right" vertical="top" wrapText="1"/>
    </xf>
    <xf numFmtId="0" fontId="22" fillId="23" borderId="0" xfId="0" applyFont="1" applyFill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4" fontId="23" fillId="24" borderId="0" xfId="0" applyNumberFormat="1" applyFont="1" applyFill="1" applyAlignment="1">
      <alignment horizontal="right" vertical="top" wrapText="1"/>
    </xf>
    <xf numFmtId="0" fontId="25" fillId="26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showOutlineSymbols="0" showWhiteSpace="0" topLeftCell="A13" zoomScale="90" zoomScaleNormal="90" workbookViewId="0">
      <selection activeCell="D68" sqref="D6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43" t="s">
        <v>1</v>
      </c>
      <c r="F1" s="43"/>
      <c r="G1" s="43" t="s">
        <v>2</v>
      </c>
      <c r="H1" s="43"/>
      <c r="I1" s="43" t="s">
        <v>3</v>
      </c>
      <c r="J1" s="43"/>
    </row>
    <row r="2" spans="1:10" ht="79.900000000000006" customHeight="1" x14ac:dyDescent="0.2">
      <c r="A2" s="19"/>
      <c r="B2" s="19"/>
      <c r="C2" s="19"/>
      <c r="D2" s="19" t="s">
        <v>4</v>
      </c>
      <c r="E2" s="38" t="s">
        <v>5</v>
      </c>
      <c r="F2" s="38"/>
      <c r="G2" s="38" t="s">
        <v>6</v>
      </c>
      <c r="H2" s="38"/>
      <c r="I2" s="38" t="s">
        <v>7</v>
      </c>
      <c r="J2" s="38"/>
    </row>
    <row r="3" spans="1:10" ht="15" x14ac:dyDescent="0.25">
      <c r="A3" s="42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0" customHeight="1" x14ac:dyDescent="0.2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 x14ac:dyDescent="0.2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95244.65</v>
      </c>
      <c r="J5" s="8">
        <v>5.0815631577622701E-3</v>
      </c>
    </row>
    <row r="6" spans="1:10" ht="60" customHeight="1" x14ac:dyDescent="0.2">
      <c r="A6" s="9" t="s">
        <v>21</v>
      </c>
      <c r="B6" s="11" t="s">
        <v>22</v>
      </c>
      <c r="C6" s="9" t="s">
        <v>23</v>
      </c>
      <c r="D6" s="9" t="s">
        <v>24</v>
      </c>
      <c r="E6" s="10" t="s">
        <v>25</v>
      </c>
      <c r="F6" s="11">
        <v>6</v>
      </c>
      <c r="G6" s="12">
        <v>602.83000000000004</v>
      </c>
      <c r="H6" s="12">
        <v>732.91</v>
      </c>
      <c r="I6" s="12">
        <v>4397.46</v>
      </c>
      <c r="J6" s="13">
        <v>2.346165451154818E-4</v>
      </c>
    </row>
    <row r="7" spans="1:10" ht="72" customHeight="1" x14ac:dyDescent="0.2">
      <c r="A7" s="9" t="s">
        <v>26</v>
      </c>
      <c r="B7" s="11" t="s">
        <v>27</v>
      </c>
      <c r="C7" s="9" t="s">
        <v>28</v>
      </c>
      <c r="D7" s="9" t="s">
        <v>29</v>
      </c>
      <c r="E7" s="10" t="s">
        <v>30</v>
      </c>
      <c r="F7" s="11">
        <v>12</v>
      </c>
      <c r="G7" s="12">
        <v>594.54</v>
      </c>
      <c r="H7" s="12">
        <v>681.68</v>
      </c>
      <c r="I7" s="12">
        <v>8180.16</v>
      </c>
      <c r="J7" s="13">
        <v>4.3643395907907285E-4</v>
      </c>
    </row>
    <row r="8" spans="1:10" ht="48" customHeight="1" x14ac:dyDescent="0.2">
      <c r="A8" s="9" t="s">
        <v>31</v>
      </c>
      <c r="B8" s="11" t="s">
        <v>32</v>
      </c>
      <c r="C8" s="9" t="s">
        <v>23</v>
      </c>
      <c r="D8" s="9" t="s">
        <v>33</v>
      </c>
      <c r="E8" s="10" t="s">
        <v>34</v>
      </c>
      <c r="F8" s="11">
        <v>12</v>
      </c>
      <c r="G8" s="12">
        <v>472.33</v>
      </c>
      <c r="H8" s="12">
        <v>574.73</v>
      </c>
      <c r="I8" s="12">
        <v>6896.76</v>
      </c>
      <c r="J8" s="13">
        <v>3.6796105108190871E-4</v>
      </c>
    </row>
    <row r="9" spans="1:10" ht="60" customHeight="1" x14ac:dyDescent="0.2">
      <c r="A9" s="9" t="s">
        <v>35</v>
      </c>
      <c r="B9" s="11" t="s">
        <v>36</v>
      </c>
      <c r="C9" s="9" t="s">
        <v>23</v>
      </c>
      <c r="D9" s="9" t="s">
        <v>37</v>
      </c>
      <c r="E9" s="10" t="s">
        <v>34</v>
      </c>
      <c r="F9" s="11">
        <v>12</v>
      </c>
      <c r="G9" s="12">
        <v>683.33</v>
      </c>
      <c r="H9" s="12">
        <v>831.47</v>
      </c>
      <c r="I9" s="12">
        <v>9977.64</v>
      </c>
      <c r="J9" s="13">
        <v>5.3233444424873359E-4</v>
      </c>
    </row>
    <row r="10" spans="1:10" ht="60" customHeight="1" x14ac:dyDescent="0.2">
      <c r="A10" s="9" t="s">
        <v>38</v>
      </c>
      <c r="B10" s="11" t="s">
        <v>39</v>
      </c>
      <c r="C10" s="9" t="s">
        <v>23</v>
      </c>
      <c r="D10" s="9" t="s">
        <v>40</v>
      </c>
      <c r="E10" s="10" t="s">
        <v>41</v>
      </c>
      <c r="F10" s="11">
        <v>6</v>
      </c>
      <c r="G10" s="12">
        <v>221.42</v>
      </c>
      <c r="H10" s="12">
        <v>269.31</v>
      </c>
      <c r="I10" s="12">
        <v>1615.86</v>
      </c>
      <c r="J10" s="13">
        <v>8.6210560321254187E-5</v>
      </c>
    </row>
    <row r="11" spans="1:10" ht="48" customHeight="1" x14ac:dyDescent="0.2">
      <c r="A11" s="9" t="s">
        <v>42</v>
      </c>
      <c r="B11" s="11" t="s">
        <v>43</v>
      </c>
      <c r="C11" s="9" t="s">
        <v>23</v>
      </c>
      <c r="D11" s="9" t="s">
        <v>44</v>
      </c>
      <c r="E11" s="10" t="s">
        <v>34</v>
      </c>
      <c r="F11" s="11">
        <v>12</v>
      </c>
      <c r="G11" s="12">
        <v>474.25</v>
      </c>
      <c r="H11" s="12">
        <v>577.05999999999995</v>
      </c>
      <c r="I11" s="12">
        <v>6924.72</v>
      </c>
      <c r="J11" s="13">
        <v>3.6945279372457715E-4</v>
      </c>
    </row>
    <row r="12" spans="1:10" ht="72" customHeight="1" x14ac:dyDescent="0.2">
      <c r="A12" s="9" t="s">
        <v>45</v>
      </c>
      <c r="B12" s="11" t="s">
        <v>46</v>
      </c>
      <c r="C12" s="9" t="s">
        <v>28</v>
      </c>
      <c r="D12" s="9" t="s">
        <v>47</v>
      </c>
      <c r="E12" s="10" t="s">
        <v>30</v>
      </c>
      <c r="F12" s="11">
        <v>12</v>
      </c>
      <c r="G12" s="12">
        <v>766.72</v>
      </c>
      <c r="H12" s="12">
        <v>880.76</v>
      </c>
      <c r="I12" s="12">
        <v>10569.12</v>
      </c>
      <c r="J12" s="13">
        <v>5.6389152358655699E-4</v>
      </c>
    </row>
    <row r="13" spans="1:10" ht="24" customHeight="1" x14ac:dyDescent="0.2">
      <c r="A13" s="9" t="s">
        <v>48</v>
      </c>
      <c r="B13" s="11" t="s">
        <v>49</v>
      </c>
      <c r="C13" s="9" t="s">
        <v>23</v>
      </c>
      <c r="D13" s="9" t="s">
        <v>50</v>
      </c>
      <c r="E13" s="10" t="s">
        <v>51</v>
      </c>
      <c r="F13" s="11">
        <v>5</v>
      </c>
      <c r="G13" s="12">
        <v>733.33</v>
      </c>
      <c r="H13" s="12">
        <v>892.31</v>
      </c>
      <c r="I13" s="12">
        <v>4461.55</v>
      </c>
      <c r="J13" s="13">
        <v>2.3803592229604769E-4</v>
      </c>
    </row>
    <row r="14" spans="1:10" ht="36" customHeight="1" x14ac:dyDescent="0.2">
      <c r="A14" s="9" t="s">
        <v>52</v>
      </c>
      <c r="B14" s="11" t="s">
        <v>53</v>
      </c>
      <c r="C14" s="9" t="s">
        <v>23</v>
      </c>
      <c r="D14" s="9" t="s">
        <v>54</v>
      </c>
      <c r="E14" s="10" t="s">
        <v>51</v>
      </c>
      <c r="F14" s="11">
        <v>1</v>
      </c>
      <c r="G14" s="12">
        <v>2169.88</v>
      </c>
      <c r="H14" s="12">
        <v>2640.3</v>
      </c>
      <c r="I14" s="12">
        <v>2640.3</v>
      </c>
      <c r="J14" s="13">
        <v>1.4086724246915413E-4</v>
      </c>
    </row>
    <row r="15" spans="1:10" ht="48" customHeight="1" x14ac:dyDescent="0.2">
      <c r="A15" s="9" t="s">
        <v>55</v>
      </c>
      <c r="B15" s="11" t="s">
        <v>56</v>
      </c>
      <c r="C15" s="9" t="s">
        <v>28</v>
      </c>
      <c r="D15" s="9" t="s">
        <v>57</v>
      </c>
      <c r="E15" s="10" t="s">
        <v>58</v>
      </c>
      <c r="F15" s="11">
        <v>1</v>
      </c>
      <c r="G15" s="12">
        <v>3433.81</v>
      </c>
      <c r="H15" s="12">
        <v>4169.68</v>
      </c>
      <c r="I15" s="12">
        <v>4169.68</v>
      </c>
      <c r="J15" s="13">
        <v>2.2246385773540229E-4</v>
      </c>
    </row>
    <row r="16" spans="1:10" ht="24" customHeight="1" x14ac:dyDescent="0.2">
      <c r="A16" s="9" t="s">
        <v>59</v>
      </c>
      <c r="B16" s="11" t="s">
        <v>60</v>
      </c>
      <c r="C16" s="9" t="s">
        <v>28</v>
      </c>
      <c r="D16" s="9" t="s">
        <v>61</v>
      </c>
      <c r="E16" s="10" t="s">
        <v>41</v>
      </c>
      <c r="F16" s="11">
        <v>20</v>
      </c>
      <c r="G16" s="12">
        <v>387.35</v>
      </c>
      <c r="H16" s="12">
        <v>471.32</v>
      </c>
      <c r="I16" s="12">
        <v>9426.4</v>
      </c>
      <c r="J16" s="13">
        <v>5.0292427921495083E-4</v>
      </c>
    </row>
    <row r="17" spans="1:10" ht="60" customHeight="1" x14ac:dyDescent="0.2">
      <c r="A17" s="9" t="s">
        <v>62</v>
      </c>
      <c r="B17" s="11" t="s">
        <v>63</v>
      </c>
      <c r="C17" s="9" t="s">
        <v>23</v>
      </c>
      <c r="D17" s="9" t="s">
        <v>213</v>
      </c>
      <c r="E17" s="10" t="s">
        <v>25</v>
      </c>
      <c r="F17" s="11">
        <v>100</v>
      </c>
      <c r="G17" s="12">
        <v>227.9</v>
      </c>
      <c r="H17" s="12">
        <v>259.85000000000002</v>
      </c>
      <c r="I17" s="12">
        <v>25985</v>
      </c>
      <c r="J17" s="13">
        <v>1.3863709788891302E-3</v>
      </c>
    </row>
    <row r="18" spans="1:10" ht="24" customHeight="1" x14ac:dyDescent="0.2">
      <c r="A18" s="5" t="s">
        <v>64</v>
      </c>
      <c r="B18" s="5"/>
      <c r="C18" s="5"/>
      <c r="D18" s="5" t="s">
        <v>65</v>
      </c>
      <c r="E18" s="5"/>
      <c r="F18" s="6"/>
      <c r="G18" s="5"/>
      <c r="H18" s="5"/>
      <c r="I18" s="7">
        <v>465553.01</v>
      </c>
      <c r="J18" s="8">
        <v>2.4838529236039294E-2</v>
      </c>
    </row>
    <row r="19" spans="1:10" ht="24" customHeight="1" x14ac:dyDescent="0.2">
      <c r="A19" s="14" t="s">
        <v>66</v>
      </c>
      <c r="B19" s="16" t="s">
        <v>67</v>
      </c>
      <c r="C19" s="14" t="s">
        <v>68</v>
      </c>
      <c r="D19" s="14" t="s">
        <v>69</v>
      </c>
      <c r="E19" s="25" t="s">
        <v>51</v>
      </c>
      <c r="F19" s="16">
        <v>1</v>
      </c>
      <c r="G19" s="17">
        <v>408308.2</v>
      </c>
      <c r="H19" s="17">
        <v>465553.01</v>
      </c>
      <c r="I19" s="17">
        <v>465553.01</v>
      </c>
      <c r="J19" s="18">
        <v>2.4838529236039294E-2</v>
      </c>
    </row>
    <row r="20" spans="1:10" ht="24" customHeight="1" x14ac:dyDescent="0.2">
      <c r="A20" s="5" t="s">
        <v>70</v>
      </c>
      <c r="B20" s="5"/>
      <c r="C20" s="5"/>
      <c r="D20" s="5" t="s">
        <v>71</v>
      </c>
      <c r="E20" s="5"/>
      <c r="F20" s="6"/>
      <c r="G20" s="5"/>
      <c r="H20" s="5"/>
      <c r="I20" s="7">
        <f>SUM(I21:I57)</f>
        <v>1372837.3500000003</v>
      </c>
      <c r="J20" s="8">
        <v>8.3385762093931878E-2</v>
      </c>
    </row>
    <row r="21" spans="1:10" ht="56.45" customHeight="1" x14ac:dyDescent="0.2">
      <c r="A21" s="9" t="s">
        <v>72</v>
      </c>
      <c r="B21" s="11" t="s">
        <v>73</v>
      </c>
      <c r="C21" s="9" t="s">
        <v>28</v>
      </c>
      <c r="D21" s="9" t="s">
        <v>74</v>
      </c>
      <c r="E21" s="10" t="s">
        <v>75</v>
      </c>
      <c r="F21" s="11">
        <v>868.25</v>
      </c>
      <c r="G21" s="12">
        <v>31.11</v>
      </c>
      <c r="H21" s="12">
        <v>37.47</v>
      </c>
      <c r="I21" s="12">
        <v>32533.32</v>
      </c>
      <c r="J21" s="13">
        <v>1.7357418008433064E-3</v>
      </c>
    </row>
    <row r="22" spans="1:10" ht="36" customHeight="1" x14ac:dyDescent="0.2">
      <c r="A22" s="9" t="s">
        <v>76</v>
      </c>
      <c r="B22" s="11" t="s">
        <v>77</v>
      </c>
      <c r="C22" s="9" t="s">
        <v>78</v>
      </c>
      <c r="D22" s="9" t="s">
        <v>79</v>
      </c>
      <c r="E22" s="10" t="s">
        <v>75</v>
      </c>
      <c r="F22" s="11">
        <v>2391.5</v>
      </c>
      <c r="G22" s="12">
        <v>2.87</v>
      </c>
      <c r="H22" s="12">
        <v>3.27</v>
      </c>
      <c r="I22" s="12">
        <v>7820.2</v>
      </c>
      <c r="J22" s="13">
        <v>4.172291063732452E-4</v>
      </c>
    </row>
    <row r="23" spans="1:10" ht="24" customHeight="1" x14ac:dyDescent="0.2">
      <c r="A23" s="9" t="s">
        <v>80</v>
      </c>
      <c r="B23" s="11" t="s">
        <v>81</v>
      </c>
      <c r="C23" s="9" t="s">
        <v>28</v>
      </c>
      <c r="D23" s="9" t="s">
        <v>82</v>
      </c>
      <c r="E23" s="10" t="s">
        <v>75</v>
      </c>
      <c r="F23" s="11">
        <v>30837.49</v>
      </c>
      <c r="G23" s="12">
        <v>1.37</v>
      </c>
      <c r="H23" s="12">
        <v>1.63</v>
      </c>
      <c r="I23" s="12">
        <v>50265.1</v>
      </c>
      <c r="J23" s="13">
        <v>2.6817808693846458E-3</v>
      </c>
    </row>
    <row r="24" spans="1:10" ht="24" customHeight="1" x14ac:dyDescent="0.2">
      <c r="A24" s="14" t="s">
        <v>83</v>
      </c>
      <c r="B24" s="16" t="s">
        <v>84</v>
      </c>
      <c r="C24" s="14" t="s">
        <v>23</v>
      </c>
      <c r="D24" s="14" t="s">
        <v>85</v>
      </c>
      <c r="E24" s="15" t="s">
        <v>75</v>
      </c>
      <c r="F24" s="16">
        <v>675</v>
      </c>
      <c r="G24" s="17">
        <v>292.98</v>
      </c>
      <c r="H24" s="17">
        <v>356.49</v>
      </c>
      <c r="I24" s="17">
        <v>240630.75</v>
      </c>
      <c r="J24" s="18">
        <v>1.2838310118465483E-2</v>
      </c>
    </row>
    <row r="25" spans="1:10" ht="42.6" customHeight="1" x14ac:dyDescent="0.2">
      <c r="A25" s="14" t="s">
        <v>86</v>
      </c>
      <c r="B25" s="16" t="s">
        <v>87</v>
      </c>
      <c r="C25" s="14" t="s">
        <v>28</v>
      </c>
      <c r="D25" s="14" t="s">
        <v>88</v>
      </c>
      <c r="E25" s="15" t="s">
        <v>41</v>
      </c>
      <c r="F25" s="16">
        <v>6750</v>
      </c>
      <c r="G25" s="17">
        <v>19.5</v>
      </c>
      <c r="H25" s="17">
        <v>22.23</v>
      </c>
      <c r="I25" s="17">
        <v>150052.5</v>
      </c>
      <c r="J25" s="18">
        <v>8.0057121920246756E-3</v>
      </c>
    </row>
    <row r="26" spans="1:10" ht="72" customHeight="1" x14ac:dyDescent="0.2">
      <c r="A26" s="9" t="s">
        <v>89</v>
      </c>
      <c r="B26" s="11" t="s">
        <v>90</v>
      </c>
      <c r="C26" s="9" t="s">
        <v>28</v>
      </c>
      <c r="D26" s="9" t="s">
        <v>91</v>
      </c>
      <c r="E26" s="10" t="s">
        <v>75</v>
      </c>
      <c r="F26" s="11">
        <v>28445.99</v>
      </c>
      <c r="G26" s="12">
        <v>6.12</v>
      </c>
      <c r="H26" s="12">
        <v>7.31</v>
      </c>
      <c r="I26" s="12">
        <v>207940.18</v>
      </c>
      <c r="J26" s="13">
        <v>1.1094178599075695E-2</v>
      </c>
    </row>
    <row r="27" spans="1:10" ht="24" customHeight="1" x14ac:dyDescent="0.2">
      <c r="A27" s="9" t="s">
        <v>92</v>
      </c>
      <c r="B27" s="11" t="s">
        <v>93</v>
      </c>
      <c r="C27" s="9" t="s">
        <v>28</v>
      </c>
      <c r="D27" s="9" t="s">
        <v>94</v>
      </c>
      <c r="E27" s="10" t="s">
        <v>41</v>
      </c>
      <c r="F27" s="11">
        <v>11000</v>
      </c>
      <c r="G27" s="12">
        <v>0.12</v>
      </c>
      <c r="H27" s="12">
        <v>0.14000000000000001</v>
      </c>
      <c r="I27" s="12">
        <v>1540</v>
      </c>
      <c r="J27" s="13">
        <v>8.2163221377304623E-5</v>
      </c>
    </row>
    <row r="28" spans="1:10" ht="24" customHeight="1" x14ac:dyDescent="0.2">
      <c r="A28" s="9" t="s">
        <v>95</v>
      </c>
      <c r="B28" s="11" t="s">
        <v>96</v>
      </c>
      <c r="C28" s="9" t="s">
        <v>23</v>
      </c>
      <c r="D28" s="9" t="s">
        <v>97</v>
      </c>
      <c r="E28" s="10" t="s">
        <v>51</v>
      </c>
      <c r="F28" s="11">
        <v>20</v>
      </c>
      <c r="G28" s="12">
        <v>84.27</v>
      </c>
      <c r="H28" s="12">
        <v>102.51</v>
      </c>
      <c r="I28" s="12">
        <v>2050.1999999999998</v>
      </c>
      <c r="J28" s="13">
        <v>1.0938378991412333E-4</v>
      </c>
    </row>
    <row r="29" spans="1:10" ht="24" customHeight="1" x14ac:dyDescent="0.2">
      <c r="A29" s="9" t="s">
        <v>98</v>
      </c>
      <c r="B29" s="11" t="s">
        <v>99</v>
      </c>
      <c r="C29" s="9" t="s">
        <v>68</v>
      </c>
      <c r="D29" s="9" t="s">
        <v>100</v>
      </c>
      <c r="E29" s="10" t="s">
        <v>101</v>
      </c>
      <c r="F29" s="11">
        <v>1</v>
      </c>
      <c r="G29" s="12">
        <v>12027</v>
      </c>
      <c r="H29" s="12">
        <v>14624.55</v>
      </c>
      <c r="I29" s="12">
        <v>14624.55</v>
      </c>
      <c r="J29" s="13">
        <v>7.8025983064510408E-4</v>
      </c>
    </row>
    <row r="30" spans="1:10" ht="24" customHeight="1" x14ac:dyDescent="0.2">
      <c r="A30" s="9" t="s">
        <v>102</v>
      </c>
      <c r="B30" s="11" t="s">
        <v>103</v>
      </c>
      <c r="C30" s="9" t="s">
        <v>28</v>
      </c>
      <c r="D30" s="9" t="s">
        <v>104</v>
      </c>
      <c r="E30" s="10" t="s">
        <v>41</v>
      </c>
      <c r="F30" s="11">
        <v>2688</v>
      </c>
      <c r="G30" s="12">
        <v>11.74</v>
      </c>
      <c r="H30" s="12">
        <v>14.24</v>
      </c>
      <c r="I30" s="12">
        <v>38277.120000000003</v>
      </c>
      <c r="J30" s="13">
        <v>2.0421892754841908E-3</v>
      </c>
    </row>
    <row r="31" spans="1:10" ht="24" customHeight="1" x14ac:dyDescent="0.2">
      <c r="A31" s="9" t="s">
        <v>105</v>
      </c>
      <c r="B31" s="11" t="s">
        <v>106</v>
      </c>
      <c r="C31" s="9" t="s">
        <v>68</v>
      </c>
      <c r="D31" s="9" t="s">
        <v>107</v>
      </c>
      <c r="E31" s="10" t="s">
        <v>108</v>
      </c>
      <c r="F31" s="11">
        <v>14</v>
      </c>
      <c r="G31" s="12">
        <v>12045.31</v>
      </c>
      <c r="H31" s="12">
        <v>14643.99</v>
      </c>
      <c r="I31" s="12">
        <v>205015.86</v>
      </c>
      <c r="J31" s="13">
        <v>1.0938158111063955E-2</v>
      </c>
    </row>
    <row r="32" spans="1:10" s="31" customFormat="1" ht="24" customHeight="1" x14ac:dyDescent="0.2">
      <c r="A32" s="26" t="s">
        <v>109</v>
      </c>
      <c r="B32" s="27">
        <v>1505879</v>
      </c>
      <c r="C32" s="26" t="s">
        <v>78</v>
      </c>
      <c r="D32" s="26" t="s">
        <v>234</v>
      </c>
      <c r="E32" s="28" t="s">
        <v>75</v>
      </c>
      <c r="F32" s="27">
        <v>874</v>
      </c>
      <c r="G32" s="29">
        <v>184.92</v>
      </c>
      <c r="H32" s="29">
        <v>225.01</v>
      </c>
      <c r="I32" s="29">
        <v>196659.31</v>
      </c>
      <c r="J32" s="30">
        <v>2.0633439574682361E-2</v>
      </c>
    </row>
    <row r="33" spans="1:10" ht="48" customHeight="1" x14ac:dyDescent="0.2">
      <c r="A33" s="9" t="s">
        <v>110</v>
      </c>
      <c r="B33" s="11" t="s">
        <v>111</v>
      </c>
      <c r="C33" s="9" t="s">
        <v>28</v>
      </c>
      <c r="D33" s="9" t="s">
        <v>112</v>
      </c>
      <c r="E33" s="10" t="s">
        <v>58</v>
      </c>
      <c r="F33" s="11">
        <v>6</v>
      </c>
      <c r="G33" s="12">
        <v>4021.24</v>
      </c>
      <c r="H33" s="12">
        <v>4893.04</v>
      </c>
      <c r="I33" s="12">
        <v>29358.240000000002</v>
      </c>
      <c r="J33" s="13">
        <v>1.5663425794597661E-3</v>
      </c>
    </row>
    <row r="34" spans="1:10" ht="48" customHeight="1" x14ac:dyDescent="0.2">
      <c r="A34" s="9" t="s">
        <v>113</v>
      </c>
      <c r="B34" s="11" t="s">
        <v>114</v>
      </c>
      <c r="C34" s="9" t="s">
        <v>28</v>
      </c>
      <c r="D34" s="9" t="s">
        <v>115</v>
      </c>
      <c r="E34" s="10" t="s">
        <v>58</v>
      </c>
      <c r="F34" s="11">
        <v>2</v>
      </c>
      <c r="G34" s="12">
        <v>7207.54</v>
      </c>
      <c r="H34" s="12">
        <v>8770.1299999999992</v>
      </c>
      <c r="I34" s="12">
        <v>17540.259999999998</v>
      </c>
      <c r="J34" s="13">
        <v>9.3582095155550721E-4</v>
      </c>
    </row>
    <row r="35" spans="1:10" ht="28.15" customHeight="1" x14ac:dyDescent="0.2">
      <c r="A35" s="14" t="s">
        <v>116</v>
      </c>
      <c r="B35" s="16" t="s">
        <v>117</v>
      </c>
      <c r="C35" s="14" t="s">
        <v>28</v>
      </c>
      <c r="D35" s="24" t="s">
        <v>214</v>
      </c>
      <c r="E35" s="15" t="s">
        <v>118</v>
      </c>
      <c r="F35" s="16">
        <v>26</v>
      </c>
      <c r="G35" s="17">
        <v>137.72999999999999</v>
      </c>
      <c r="H35" s="17">
        <v>157.03</v>
      </c>
      <c r="I35" s="17">
        <v>4082.78</v>
      </c>
      <c r="J35" s="18">
        <v>2.1782750452911152E-4</v>
      </c>
    </row>
    <row r="36" spans="1:10" ht="42" customHeight="1" x14ac:dyDescent="0.2">
      <c r="A36" s="14" t="s">
        <v>119</v>
      </c>
      <c r="B36" s="16" t="s">
        <v>120</v>
      </c>
      <c r="C36" s="14" t="s">
        <v>28</v>
      </c>
      <c r="D36" s="14" t="s">
        <v>121</v>
      </c>
      <c r="E36" s="15" t="s">
        <v>75</v>
      </c>
      <c r="F36" s="16">
        <v>112</v>
      </c>
      <c r="G36" s="17">
        <v>355</v>
      </c>
      <c r="H36" s="17">
        <v>431.96</v>
      </c>
      <c r="I36" s="17">
        <v>48379.519999999997</v>
      </c>
      <c r="J36" s="18">
        <v>2.5811800077193093E-3</v>
      </c>
    </row>
    <row r="37" spans="1:10" ht="41.45" customHeight="1" x14ac:dyDescent="0.2">
      <c r="A37" s="14" t="s">
        <v>122</v>
      </c>
      <c r="B37" s="16" t="s">
        <v>87</v>
      </c>
      <c r="C37" s="14" t="s">
        <v>28</v>
      </c>
      <c r="D37" s="24" t="s">
        <v>215</v>
      </c>
      <c r="E37" s="15" t="s">
        <v>41</v>
      </c>
      <c r="F37" s="16">
        <v>70.56</v>
      </c>
      <c r="G37" s="17">
        <v>19.5</v>
      </c>
      <c r="H37" s="17">
        <v>22.23</v>
      </c>
      <c r="I37" s="17">
        <v>1568.54</v>
      </c>
      <c r="J37" s="18">
        <v>8.3685908609842458E-5</v>
      </c>
    </row>
    <row r="38" spans="1:10" ht="28.9" customHeight="1" x14ac:dyDescent="0.2">
      <c r="A38" s="14" t="s">
        <v>123</v>
      </c>
      <c r="B38" s="16" t="s">
        <v>124</v>
      </c>
      <c r="C38" s="14" t="s">
        <v>28</v>
      </c>
      <c r="D38" s="14" t="s">
        <v>125</v>
      </c>
      <c r="E38" s="15" t="s">
        <v>41</v>
      </c>
      <c r="F38" s="16">
        <v>5</v>
      </c>
      <c r="G38" s="17">
        <v>577.5</v>
      </c>
      <c r="H38" s="17">
        <v>702.7</v>
      </c>
      <c r="I38" s="17">
        <v>3513.5</v>
      </c>
      <c r="J38" s="18">
        <v>1.8745485604490896E-4</v>
      </c>
    </row>
    <row r="39" spans="1:10" ht="57" customHeight="1" x14ac:dyDescent="0.2">
      <c r="A39" s="14" t="s">
        <v>126</v>
      </c>
      <c r="B39" s="16" t="s">
        <v>127</v>
      </c>
      <c r="C39" s="14" t="s">
        <v>28</v>
      </c>
      <c r="D39" s="24" t="s">
        <v>216</v>
      </c>
      <c r="E39" s="15" t="s">
        <v>58</v>
      </c>
      <c r="F39" s="16">
        <v>2</v>
      </c>
      <c r="G39" s="17">
        <v>3506.46</v>
      </c>
      <c r="H39" s="17">
        <v>3998.06</v>
      </c>
      <c r="I39" s="17">
        <v>7996.12</v>
      </c>
      <c r="J39" s="18">
        <v>4.2661492059707336E-4</v>
      </c>
    </row>
    <row r="40" spans="1:10" ht="57.6" customHeight="1" x14ac:dyDescent="0.2">
      <c r="A40" s="14" t="s">
        <v>128</v>
      </c>
      <c r="B40" s="16" t="s">
        <v>129</v>
      </c>
      <c r="C40" s="14" t="s">
        <v>28</v>
      </c>
      <c r="D40" s="24" t="s">
        <v>217</v>
      </c>
      <c r="E40" s="15" t="s">
        <v>58</v>
      </c>
      <c r="F40" s="16">
        <v>1</v>
      </c>
      <c r="G40" s="17">
        <v>3340.4</v>
      </c>
      <c r="H40" s="17">
        <v>3808.72</v>
      </c>
      <c r="I40" s="17">
        <v>3808.72</v>
      </c>
      <c r="J40" s="18">
        <v>2.0320565228842055E-4</v>
      </c>
    </row>
    <row r="41" spans="1:10" ht="48" customHeight="1" x14ac:dyDescent="0.2">
      <c r="A41" s="14" t="s">
        <v>130</v>
      </c>
      <c r="B41" s="16" t="s">
        <v>131</v>
      </c>
      <c r="C41" s="14" t="s">
        <v>28</v>
      </c>
      <c r="D41" s="24" t="s">
        <v>218</v>
      </c>
      <c r="E41" s="15" t="s">
        <v>58</v>
      </c>
      <c r="F41" s="16">
        <v>1</v>
      </c>
      <c r="G41" s="17">
        <v>4202.4399999999996</v>
      </c>
      <c r="H41" s="17">
        <v>4791.62</v>
      </c>
      <c r="I41" s="17">
        <v>4791.62</v>
      </c>
      <c r="J41" s="18">
        <v>2.5564606156877948E-4</v>
      </c>
    </row>
    <row r="42" spans="1:10" ht="58.15" customHeight="1" x14ac:dyDescent="0.2">
      <c r="A42" s="14" t="s">
        <v>132</v>
      </c>
      <c r="B42" s="16" t="s">
        <v>133</v>
      </c>
      <c r="C42" s="14" t="s">
        <v>28</v>
      </c>
      <c r="D42" s="24" t="s">
        <v>219</v>
      </c>
      <c r="E42" s="15" t="s">
        <v>58</v>
      </c>
      <c r="F42" s="16">
        <v>1</v>
      </c>
      <c r="G42" s="17">
        <v>1691.16</v>
      </c>
      <c r="H42" s="17">
        <v>1928.26</v>
      </c>
      <c r="I42" s="17">
        <v>1928.26</v>
      </c>
      <c r="J42" s="18">
        <v>1.0287795665779311E-4</v>
      </c>
    </row>
    <row r="43" spans="1:10" ht="60" customHeight="1" x14ac:dyDescent="0.2">
      <c r="A43" s="14" t="s">
        <v>134</v>
      </c>
      <c r="B43" s="16" t="s">
        <v>135</v>
      </c>
      <c r="C43" s="14" t="s">
        <v>28</v>
      </c>
      <c r="D43" s="24" t="s">
        <v>220</v>
      </c>
      <c r="E43" s="15" t="s">
        <v>58</v>
      </c>
      <c r="F43" s="16">
        <v>1</v>
      </c>
      <c r="G43" s="17">
        <v>3609.79</v>
      </c>
      <c r="H43" s="17">
        <v>4115.88</v>
      </c>
      <c r="I43" s="17">
        <v>4115.88</v>
      </c>
      <c r="J43" s="18">
        <v>2.1959348026131203E-4</v>
      </c>
    </row>
    <row r="44" spans="1:10" ht="54.6" customHeight="1" x14ac:dyDescent="0.2">
      <c r="A44" s="14" t="s">
        <v>136</v>
      </c>
      <c r="B44" s="16" t="s">
        <v>137</v>
      </c>
      <c r="C44" s="14" t="s">
        <v>28</v>
      </c>
      <c r="D44" s="24" t="s">
        <v>221</v>
      </c>
      <c r="E44" s="15" t="s">
        <v>58</v>
      </c>
      <c r="F44" s="16">
        <v>1</v>
      </c>
      <c r="G44" s="17">
        <v>2760.56</v>
      </c>
      <c r="H44" s="17">
        <v>3147.59</v>
      </c>
      <c r="I44" s="17">
        <v>3147.59</v>
      </c>
      <c r="J44" s="18">
        <v>1.6793255452921444E-4</v>
      </c>
    </row>
    <row r="45" spans="1:10" ht="56.45" customHeight="1" x14ac:dyDescent="0.2">
      <c r="A45" s="14" t="s">
        <v>138</v>
      </c>
      <c r="B45" s="16" t="s">
        <v>139</v>
      </c>
      <c r="C45" s="14" t="s">
        <v>28</v>
      </c>
      <c r="D45" s="24" t="s">
        <v>222</v>
      </c>
      <c r="E45" s="15" t="s">
        <v>58</v>
      </c>
      <c r="F45" s="16">
        <v>1</v>
      </c>
      <c r="G45" s="17">
        <v>1800.07</v>
      </c>
      <c r="H45" s="17">
        <v>2052.4299999999998</v>
      </c>
      <c r="I45" s="17">
        <v>2052.4299999999998</v>
      </c>
      <c r="J45" s="18">
        <v>1.0950276652689697E-4</v>
      </c>
    </row>
    <row r="46" spans="1:10" ht="60.6" customHeight="1" x14ac:dyDescent="0.2">
      <c r="A46" s="14" t="s">
        <v>140</v>
      </c>
      <c r="B46" s="16" t="s">
        <v>141</v>
      </c>
      <c r="C46" s="14" t="s">
        <v>28</v>
      </c>
      <c r="D46" s="24" t="s">
        <v>223</v>
      </c>
      <c r="E46" s="15" t="s">
        <v>58</v>
      </c>
      <c r="F46" s="16">
        <v>1</v>
      </c>
      <c r="G46" s="17">
        <v>4487.8</v>
      </c>
      <c r="H46" s="17">
        <v>5116.9799999999996</v>
      </c>
      <c r="I46" s="17">
        <v>5116.9799999999996</v>
      </c>
      <c r="J46" s="18">
        <v>2.7300490943067544E-4</v>
      </c>
    </row>
    <row r="47" spans="1:10" ht="58.15" customHeight="1" x14ac:dyDescent="0.2">
      <c r="A47" s="14" t="s">
        <v>142</v>
      </c>
      <c r="B47" s="16" t="s">
        <v>143</v>
      </c>
      <c r="C47" s="14" t="s">
        <v>28</v>
      </c>
      <c r="D47" s="24" t="s">
        <v>224</v>
      </c>
      <c r="E47" s="15" t="s">
        <v>58</v>
      </c>
      <c r="F47" s="16">
        <v>1</v>
      </c>
      <c r="G47" s="17">
        <v>1285.73</v>
      </c>
      <c r="H47" s="17">
        <v>1465.98</v>
      </c>
      <c r="I47" s="17">
        <v>1465.98</v>
      </c>
      <c r="J47" s="18">
        <v>7.8214051477078588E-5</v>
      </c>
    </row>
    <row r="48" spans="1:10" ht="59.45" customHeight="1" x14ac:dyDescent="0.2">
      <c r="A48" s="14" t="s">
        <v>144</v>
      </c>
      <c r="B48" s="16" t="s">
        <v>145</v>
      </c>
      <c r="C48" s="14" t="s">
        <v>28</v>
      </c>
      <c r="D48" s="24" t="s">
        <v>225</v>
      </c>
      <c r="E48" s="15" t="s">
        <v>58</v>
      </c>
      <c r="F48" s="16">
        <v>1</v>
      </c>
      <c r="G48" s="17">
        <v>1584</v>
      </c>
      <c r="H48" s="17">
        <v>1806.07</v>
      </c>
      <c r="I48" s="17">
        <v>1806.07</v>
      </c>
      <c r="J48" s="18">
        <v>9.6358785216174391E-5</v>
      </c>
    </row>
    <row r="49" spans="1:10" ht="24" customHeight="1" x14ac:dyDescent="0.2">
      <c r="A49" s="14" t="s">
        <v>146</v>
      </c>
      <c r="B49" s="16" t="s">
        <v>147</v>
      </c>
      <c r="C49" s="14" t="s">
        <v>68</v>
      </c>
      <c r="D49" s="24" t="s">
        <v>226</v>
      </c>
      <c r="E49" s="15" t="s">
        <v>148</v>
      </c>
      <c r="F49" s="16">
        <v>1</v>
      </c>
      <c r="G49" s="17">
        <v>1085.96</v>
      </c>
      <c r="H49" s="17">
        <v>1238.21</v>
      </c>
      <c r="I49" s="17">
        <v>1238.21</v>
      </c>
      <c r="J49" s="18">
        <v>6.6061897624410622E-5</v>
      </c>
    </row>
    <row r="50" spans="1:10" ht="24" customHeight="1" x14ac:dyDescent="0.2">
      <c r="A50" s="14" t="s">
        <v>149</v>
      </c>
      <c r="B50" s="16" t="s">
        <v>150</v>
      </c>
      <c r="C50" s="14" t="s">
        <v>68</v>
      </c>
      <c r="D50" s="24" t="s">
        <v>227</v>
      </c>
      <c r="E50" s="15" t="s">
        <v>148</v>
      </c>
      <c r="F50" s="16">
        <v>1</v>
      </c>
      <c r="G50" s="17">
        <v>2253.96</v>
      </c>
      <c r="H50" s="17">
        <v>2569.96</v>
      </c>
      <c r="I50" s="17">
        <v>2569.96</v>
      </c>
      <c r="J50" s="18">
        <v>1.3711441065637517E-4</v>
      </c>
    </row>
    <row r="51" spans="1:10" ht="24" customHeight="1" x14ac:dyDescent="0.2">
      <c r="A51" s="14" t="s">
        <v>151</v>
      </c>
      <c r="B51" s="16" t="s">
        <v>152</v>
      </c>
      <c r="C51" s="14" t="s">
        <v>68</v>
      </c>
      <c r="D51" s="24" t="s">
        <v>228</v>
      </c>
      <c r="E51" s="15" t="s">
        <v>148</v>
      </c>
      <c r="F51" s="16">
        <v>1</v>
      </c>
      <c r="G51" s="17">
        <v>1699.96</v>
      </c>
      <c r="H51" s="17">
        <v>1938.29</v>
      </c>
      <c r="I51" s="17">
        <v>1938.29</v>
      </c>
      <c r="J51" s="18">
        <v>1.0341308465156868E-4</v>
      </c>
    </row>
    <row r="52" spans="1:10" ht="24" customHeight="1" x14ac:dyDescent="0.2">
      <c r="A52" s="14" t="s">
        <v>153</v>
      </c>
      <c r="B52" s="16" t="s">
        <v>154</v>
      </c>
      <c r="C52" s="14" t="s">
        <v>68</v>
      </c>
      <c r="D52" s="24" t="s">
        <v>229</v>
      </c>
      <c r="E52" s="15" t="s">
        <v>148</v>
      </c>
      <c r="F52" s="16">
        <v>1</v>
      </c>
      <c r="G52" s="17">
        <v>1845.96</v>
      </c>
      <c r="H52" s="17">
        <v>2104.7600000000002</v>
      </c>
      <c r="I52" s="17">
        <v>2104.7600000000002</v>
      </c>
      <c r="J52" s="18">
        <v>1.1229471547149069E-4</v>
      </c>
    </row>
    <row r="53" spans="1:10" ht="24" customHeight="1" x14ac:dyDescent="0.2">
      <c r="A53" s="14" t="s">
        <v>155</v>
      </c>
      <c r="B53" s="16" t="s">
        <v>156</v>
      </c>
      <c r="C53" s="14" t="s">
        <v>68</v>
      </c>
      <c r="D53" s="24" t="s">
        <v>230</v>
      </c>
      <c r="E53" s="15" t="s">
        <v>148</v>
      </c>
      <c r="F53" s="16">
        <v>1</v>
      </c>
      <c r="G53" s="17">
        <v>2583.96</v>
      </c>
      <c r="H53" s="17">
        <v>2946.23</v>
      </c>
      <c r="I53" s="17">
        <v>2946.23</v>
      </c>
      <c r="J53" s="18">
        <v>1.5718944657042611E-4</v>
      </c>
    </row>
    <row r="54" spans="1:10" ht="24" customHeight="1" x14ac:dyDescent="0.2">
      <c r="A54" s="14" t="s">
        <v>157</v>
      </c>
      <c r="B54" s="16" t="s">
        <v>158</v>
      </c>
      <c r="C54" s="14" t="s">
        <v>68</v>
      </c>
      <c r="D54" s="24" t="s">
        <v>231</v>
      </c>
      <c r="E54" s="15" t="s">
        <v>148</v>
      </c>
      <c r="F54" s="16">
        <v>1</v>
      </c>
      <c r="G54" s="17">
        <v>922.96</v>
      </c>
      <c r="H54" s="17">
        <v>1052.3499999999999</v>
      </c>
      <c r="I54" s="17">
        <v>1052.3499999999999</v>
      </c>
      <c r="J54" s="18">
        <v>5.6145757153510725E-5</v>
      </c>
    </row>
    <row r="55" spans="1:10" ht="58.15" customHeight="1" x14ac:dyDescent="0.2">
      <c r="A55" s="9" t="s">
        <v>159</v>
      </c>
      <c r="B55" s="11" t="s">
        <v>160</v>
      </c>
      <c r="C55" s="9" t="s">
        <v>28</v>
      </c>
      <c r="D55" s="9" t="s">
        <v>161</v>
      </c>
      <c r="E55" s="10" t="s">
        <v>118</v>
      </c>
      <c r="F55" s="11">
        <v>95.86</v>
      </c>
      <c r="G55" s="12">
        <v>426.85</v>
      </c>
      <c r="H55" s="12">
        <v>516.95000000000005</v>
      </c>
      <c r="I55" s="12">
        <v>49554.82</v>
      </c>
      <c r="J55" s="13">
        <v>2.6438854843977158E-3</v>
      </c>
    </row>
    <row r="56" spans="1:10" ht="55.15" customHeight="1" x14ac:dyDescent="0.2">
      <c r="A56" s="9" t="s">
        <v>162</v>
      </c>
      <c r="B56" s="11" t="s">
        <v>163</v>
      </c>
      <c r="C56" s="9" t="s">
        <v>28</v>
      </c>
      <c r="D56" s="9" t="s">
        <v>164</v>
      </c>
      <c r="E56" s="10" t="s">
        <v>118</v>
      </c>
      <c r="F56" s="11">
        <v>22.14</v>
      </c>
      <c r="G56" s="12">
        <v>846.03</v>
      </c>
      <c r="H56" s="12">
        <v>1025.3499999999999</v>
      </c>
      <c r="I56" s="12">
        <v>22701.24</v>
      </c>
      <c r="J56" s="13">
        <v>1.2111733815969629E-3</v>
      </c>
    </row>
    <row r="57" spans="1:10" ht="24" customHeight="1" x14ac:dyDescent="0.2">
      <c r="A57" s="14" t="s">
        <v>165</v>
      </c>
      <c r="B57" s="16" t="s">
        <v>166</v>
      </c>
      <c r="C57" s="14" t="s">
        <v>23</v>
      </c>
      <c r="D57" s="14" t="s">
        <v>167</v>
      </c>
      <c r="E57" s="15" t="s">
        <v>58</v>
      </c>
      <c r="F57" s="16">
        <v>1</v>
      </c>
      <c r="G57" s="17">
        <v>570</v>
      </c>
      <c r="H57" s="17">
        <v>649.91</v>
      </c>
      <c r="I57" s="17">
        <v>649.91</v>
      </c>
      <c r="J57" s="18">
        <v>3.4674480003457175E-5</v>
      </c>
    </row>
    <row r="58" spans="1:10" ht="24" customHeight="1" x14ac:dyDescent="0.2">
      <c r="A58" s="5" t="s">
        <v>168</v>
      </c>
      <c r="B58" s="5"/>
      <c r="C58" s="5"/>
      <c r="D58" s="5" t="s">
        <v>169</v>
      </c>
      <c r="E58" s="5"/>
      <c r="F58" s="6"/>
      <c r="G58" s="5"/>
      <c r="H58" s="5"/>
      <c r="I58" s="7">
        <f>SUM(I59:I73)</f>
        <v>14418224.029999999</v>
      </c>
      <c r="J58" s="8">
        <v>0.88669414551226655</v>
      </c>
    </row>
    <row r="59" spans="1:10" ht="36" customHeight="1" x14ac:dyDescent="0.2">
      <c r="A59" s="9" t="s">
        <v>170</v>
      </c>
      <c r="B59" s="11" t="s">
        <v>171</v>
      </c>
      <c r="C59" s="9" t="s">
        <v>28</v>
      </c>
      <c r="D59" s="9" t="s">
        <v>172</v>
      </c>
      <c r="E59" s="10" t="s">
        <v>75</v>
      </c>
      <c r="F59" s="11">
        <v>143745.07999999999</v>
      </c>
      <c r="G59" s="12">
        <v>3.31</v>
      </c>
      <c r="H59" s="12">
        <v>3.93</v>
      </c>
      <c r="I59" s="12">
        <v>564918.16</v>
      </c>
      <c r="J59" s="13">
        <v>3.0139932363727008E-2</v>
      </c>
    </row>
    <row r="60" spans="1:10" ht="41.45" customHeight="1" x14ac:dyDescent="0.2">
      <c r="A60" s="9" t="s">
        <v>173</v>
      </c>
      <c r="B60" s="11" t="s">
        <v>174</v>
      </c>
      <c r="C60" s="9" t="s">
        <v>28</v>
      </c>
      <c r="D60" s="9" t="s">
        <v>175</v>
      </c>
      <c r="E60" s="10" t="s">
        <v>75</v>
      </c>
      <c r="F60" s="11">
        <v>14606.63</v>
      </c>
      <c r="G60" s="12">
        <v>10.69</v>
      </c>
      <c r="H60" s="12">
        <v>12.77</v>
      </c>
      <c r="I60" s="12">
        <v>186526.66</v>
      </c>
      <c r="J60" s="13">
        <v>9.9517086093176815E-3</v>
      </c>
    </row>
    <row r="61" spans="1:10" s="31" customFormat="1" ht="30.6" customHeight="1" x14ac:dyDescent="0.2">
      <c r="A61" s="32" t="s">
        <v>176</v>
      </c>
      <c r="B61" s="33" t="s">
        <v>177</v>
      </c>
      <c r="C61" s="32" t="s">
        <v>68</v>
      </c>
      <c r="D61" s="32" t="s">
        <v>232</v>
      </c>
      <c r="E61" s="34" t="s">
        <v>178</v>
      </c>
      <c r="F61" s="33">
        <v>97746.65</v>
      </c>
      <c r="G61" s="35">
        <v>68.319999999999993</v>
      </c>
      <c r="H61" s="35">
        <v>77.900000000000006</v>
      </c>
      <c r="I61" s="35">
        <v>7614464.0300000003</v>
      </c>
      <c r="J61" s="36">
        <v>0.46596487043605328</v>
      </c>
    </row>
    <row r="62" spans="1:10" s="31" customFormat="1" ht="29.45" customHeight="1" x14ac:dyDescent="0.2">
      <c r="A62" s="32" t="s">
        <v>179</v>
      </c>
      <c r="B62" s="33" t="s">
        <v>180</v>
      </c>
      <c r="C62" s="32" t="s">
        <v>68</v>
      </c>
      <c r="D62" s="32" t="s">
        <v>233</v>
      </c>
      <c r="E62" s="34" t="s">
        <v>178</v>
      </c>
      <c r="F62" s="33">
        <v>146619.99</v>
      </c>
      <c r="G62" s="35">
        <v>26.22</v>
      </c>
      <c r="H62" s="35">
        <v>29.9</v>
      </c>
      <c r="I62" s="35">
        <v>4383937.7</v>
      </c>
      <c r="J62" s="36">
        <v>0.26823621208231491</v>
      </c>
    </row>
    <row r="63" spans="1:10" s="31" customFormat="1" ht="24" customHeight="1" x14ac:dyDescent="0.2">
      <c r="A63" s="26" t="s">
        <v>181</v>
      </c>
      <c r="B63" s="27">
        <v>5901640</v>
      </c>
      <c r="C63" s="26" t="s">
        <v>78</v>
      </c>
      <c r="D63" s="26" t="s">
        <v>235</v>
      </c>
      <c r="E63" s="28" t="s">
        <v>182</v>
      </c>
      <c r="F63" s="27">
        <v>4513451.84</v>
      </c>
      <c r="G63" s="29">
        <v>0.28999999999999998</v>
      </c>
      <c r="H63" s="29">
        <v>0.35</v>
      </c>
      <c r="I63" s="29">
        <v>1592670.78</v>
      </c>
      <c r="J63" s="30">
        <v>0.10836226205212307</v>
      </c>
    </row>
    <row r="64" spans="1:10" ht="31.15" customHeight="1" x14ac:dyDescent="0.2">
      <c r="A64" s="9" t="s">
        <v>183</v>
      </c>
      <c r="B64" s="11" t="s">
        <v>184</v>
      </c>
      <c r="C64" s="9" t="s">
        <v>28</v>
      </c>
      <c r="D64" s="9" t="s">
        <v>185</v>
      </c>
      <c r="E64" s="10" t="s">
        <v>75</v>
      </c>
      <c r="F64" s="11">
        <v>50</v>
      </c>
      <c r="G64" s="12">
        <v>164.18</v>
      </c>
      <c r="H64" s="12">
        <v>198.69</v>
      </c>
      <c r="I64" s="12">
        <v>9934.5</v>
      </c>
      <c r="J64" s="13">
        <v>5.3003280699534592E-4</v>
      </c>
    </row>
    <row r="65" spans="1:10" ht="36" customHeight="1" x14ac:dyDescent="0.2">
      <c r="A65" s="9" t="s">
        <v>186</v>
      </c>
      <c r="B65" s="11" t="s">
        <v>187</v>
      </c>
      <c r="C65" s="9" t="s">
        <v>28</v>
      </c>
      <c r="D65" s="9" t="s">
        <v>188</v>
      </c>
      <c r="E65" s="10" t="s">
        <v>75</v>
      </c>
      <c r="F65" s="11">
        <v>50</v>
      </c>
      <c r="G65" s="12">
        <v>361.16</v>
      </c>
      <c r="H65" s="12">
        <v>437.2</v>
      </c>
      <c r="I65" s="12">
        <v>21860</v>
      </c>
      <c r="J65" s="13">
        <v>1.1662909216284929E-3</v>
      </c>
    </row>
    <row r="66" spans="1:10" ht="28.9" customHeight="1" x14ac:dyDescent="0.2">
      <c r="A66" s="9" t="s">
        <v>189</v>
      </c>
      <c r="B66" s="11" t="s">
        <v>190</v>
      </c>
      <c r="C66" s="9" t="s">
        <v>28</v>
      </c>
      <c r="D66" s="9" t="s">
        <v>191</v>
      </c>
      <c r="E66" s="10" t="s">
        <v>41</v>
      </c>
      <c r="F66" s="11">
        <v>50</v>
      </c>
      <c r="G66" s="12">
        <v>10.23</v>
      </c>
      <c r="H66" s="12">
        <v>12.4</v>
      </c>
      <c r="I66" s="12">
        <v>620</v>
      </c>
      <c r="J66" s="13">
        <v>3.3078699515538224E-5</v>
      </c>
    </row>
    <row r="67" spans="1:10" ht="30" customHeight="1" x14ac:dyDescent="0.2">
      <c r="A67" s="9" t="s">
        <v>192</v>
      </c>
      <c r="B67" s="11" t="s">
        <v>193</v>
      </c>
      <c r="C67" s="9" t="s">
        <v>28</v>
      </c>
      <c r="D67" s="9" t="s">
        <v>194</v>
      </c>
      <c r="E67" s="10" t="s">
        <v>41</v>
      </c>
      <c r="F67" s="11">
        <v>50</v>
      </c>
      <c r="G67" s="12">
        <v>27.1</v>
      </c>
      <c r="H67" s="12">
        <v>32.85</v>
      </c>
      <c r="I67" s="12">
        <v>1642.5</v>
      </c>
      <c r="J67" s="13">
        <v>8.7631877345599248E-5</v>
      </c>
    </row>
    <row r="68" spans="1:10" ht="30" customHeight="1" x14ac:dyDescent="0.2">
      <c r="A68" s="9" t="s">
        <v>195</v>
      </c>
      <c r="B68" s="11" t="s">
        <v>196</v>
      </c>
      <c r="C68" s="9" t="s">
        <v>28</v>
      </c>
      <c r="D68" s="9" t="s">
        <v>197</v>
      </c>
      <c r="E68" s="10" t="s">
        <v>75</v>
      </c>
      <c r="F68" s="11">
        <v>50</v>
      </c>
      <c r="G68" s="12">
        <v>159.80000000000001</v>
      </c>
      <c r="H68" s="12">
        <v>193.63</v>
      </c>
      <c r="I68" s="12">
        <v>9681.5</v>
      </c>
      <c r="J68" s="13">
        <v>5.1653456348336015E-4</v>
      </c>
    </row>
    <row r="69" spans="1:10" ht="28.15" customHeight="1" x14ac:dyDescent="0.2">
      <c r="A69" s="9" t="s">
        <v>198</v>
      </c>
      <c r="B69" s="11" t="s">
        <v>199</v>
      </c>
      <c r="C69" s="9" t="s">
        <v>28</v>
      </c>
      <c r="D69" s="9" t="s">
        <v>200</v>
      </c>
      <c r="E69" s="10" t="s">
        <v>41</v>
      </c>
      <c r="F69" s="11">
        <v>50</v>
      </c>
      <c r="G69" s="12">
        <v>21.59</v>
      </c>
      <c r="H69" s="12">
        <v>25.78</v>
      </c>
      <c r="I69" s="12">
        <v>1289</v>
      </c>
      <c r="J69" s="13">
        <v>6.8771683347627042E-5</v>
      </c>
    </row>
    <row r="70" spans="1:10" ht="24" customHeight="1" x14ac:dyDescent="0.2">
      <c r="A70" s="9" t="s">
        <v>201</v>
      </c>
      <c r="B70" s="11" t="s">
        <v>96</v>
      </c>
      <c r="C70" s="9" t="s">
        <v>23</v>
      </c>
      <c r="D70" s="9" t="s">
        <v>97</v>
      </c>
      <c r="E70" s="10" t="s">
        <v>51</v>
      </c>
      <c r="F70" s="11">
        <v>20</v>
      </c>
      <c r="G70" s="12">
        <v>84.27</v>
      </c>
      <c r="H70" s="12">
        <v>102.51</v>
      </c>
      <c r="I70" s="12">
        <v>2050.1999999999998</v>
      </c>
      <c r="J70" s="13">
        <v>1.0938378991412333E-4</v>
      </c>
    </row>
    <row r="71" spans="1:10" ht="24" customHeight="1" x14ac:dyDescent="0.2">
      <c r="A71" s="9" t="s">
        <v>202</v>
      </c>
      <c r="B71" s="11" t="s">
        <v>203</v>
      </c>
      <c r="C71" s="9" t="s">
        <v>23</v>
      </c>
      <c r="D71" s="9" t="s">
        <v>204</v>
      </c>
      <c r="E71" s="10" t="s">
        <v>51</v>
      </c>
      <c r="F71" s="11">
        <v>10</v>
      </c>
      <c r="G71" s="12">
        <v>209.55</v>
      </c>
      <c r="H71" s="12">
        <v>254.9</v>
      </c>
      <c r="I71" s="12">
        <v>2549</v>
      </c>
      <c r="J71" s="13">
        <v>1.3599613720178538E-4</v>
      </c>
    </row>
    <row r="72" spans="1:10" ht="24" customHeight="1" x14ac:dyDescent="0.2">
      <c r="A72" s="9" t="s">
        <v>205</v>
      </c>
      <c r="B72" s="11" t="s">
        <v>206</v>
      </c>
      <c r="C72" s="9" t="s">
        <v>28</v>
      </c>
      <c r="D72" s="9" t="s">
        <v>207</v>
      </c>
      <c r="E72" s="10" t="s">
        <v>118</v>
      </c>
      <c r="F72" s="11">
        <v>1000</v>
      </c>
      <c r="G72" s="12">
        <v>4.74</v>
      </c>
      <c r="H72" s="12">
        <v>5.75</v>
      </c>
      <c r="I72" s="12">
        <v>5750</v>
      </c>
      <c r="J72" s="13">
        <v>3.0677826163603999E-4</v>
      </c>
    </row>
    <row r="73" spans="1:10" ht="24" customHeight="1" x14ac:dyDescent="0.2">
      <c r="A73" s="9" t="s">
        <v>208</v>
      </c>
      <c r="B73" s="11" t="s">
        <v>209</v>
      </c>
      <c r="C73" s="9" t="s">
        <v>78</v>
      </c>
      <c r="D73" s="9" t="s">
        <v>210</v>
      </c>
      <c r="E73" s="10" t="s">
        <v>41</v>
      </c>
      <c r="F73" s="11">
        <v>5350</v>
      </c>
      <c r="G73" s="12">
        <v>3.17</v>
      </c>
      <c r="H73" s="12">
        <v>3.8</v>
      </c>
      <c r="I73" s="12">
        <v>20330</v>
      </c>
      <c r="J73" s="13">
        <v>1.0846612276627292E-3</v>
      </c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37"/>
      <c r="B75" s="37"/>
      <c r="C75" s="37"/>
      <c r="D75" s="22"/>
      <c r="E75" s="21"/>
      <c r="F75" s="38"/>
      <c r="G75" s="37"/>
      <c r="H75" s="39"/>
      <c r="I75" s="37"/>
      <c r="J75" s="37"/>
    </row>
    <row r="76" spans="1:10" x14ac:dyDescent="0.2">
      <c r="A76" s="37"/>
      <c r="B76" s="37"/>
      <c r="C76" s="37"/>
      <c r="D76" s="22"/>
      <c r="E76" s="21"/>
      <c r="F76" s="38"/>
      <c r="G76" s="37"/>
      <c r="H76" s="39"/>
      <c r="I76" s="37"/>
      <c r="J76" s="37"/>
    </row>
    <row r="77" spans="1:10" x14ac:dyDescent="0.2">
      <c r="A77" s="37"/>
      <c r="B77" s="37"/>
      <c r="C77" s="37"/>
      <c r="D77" s="22"/>
      <c r="E77" s="21"/>
      <c r="F77" s="38" t="s">
        <v>211</v>
      </c>
      <c r="G77" s="37"/>
      <c r="H77" s="39">
        <f>I5+I18+I20+I58</f>
        <v>16351859.039999999</v>
      </c>
      <c r="I77" s="37"/>
      <c r="J77" s="37"/>
    </row>
    <row r="78" spans="1:10" ht="60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70.150000000000006" customHeight="1" x14ac:dyDescent="0.2">
      <c r="A79" s="40" t="s">
        <v>212</v>
      </c>
      <c r="B79" s="41"/>
      <c r="C79" s="41"/>
      <c r="D79" s="41"/>
      <c r="E79" s="41"/>
      <c r="F79" s="41"/>
      <c r="G79" s="41"/>
      <c r="H79" s="41"/>
      <c r="I79" s="41"/>
      <c r="J79" s="41"/>
    </row>
  </sheetData>
  <mergeCells count="17">
    <mergeCell ref="E1:F1"/>
    <mergeCell ref="G1:H1"/>
    <mergeCell ref="I1:J1"/>
    <mergeCell ref="E2:F2"/>
    <mergeCell ref="G2:H2"/>
    <mergeCell ref="I2:J2"/>
    <mergeCell ref="A77:C77"/>
    <mergeCell ref="F77:G77"/>
    <mergeCell ref="H77:J77"/>
    <mergeCell ref="A79:J79"/>
    <mergeCell ref="A3:J3"/>
    <mergeCell ref="A75:C75"/>
    <mergeCell ref="F75:G75"/>
    <mergeCell ref="H75:J75"/>
    <mergeCell ref="A76:C76"/>
    <mergeCell ref="F76:G76"/>
    <mergeCell ref="H76:J76"/>
  </mergeCells>
  <pageMargins left="0.5" right="0.5" top="1" bottom="1" header="0.5" footer="0.5"/>
  <pageSetup paperSize="9" fitToHeight="0" orientation="landscape" r:id="rId1"/>
  <headerFooter>
    <oddHeader>&amp;L &amp;CSECRETARIA DE ESTADO DE SANEAMENTO,  HABITAÇÃO E DESENVOLVIMENTO URBANO - SEDURB
CNPJ: 08.673.715/0001-17 &amp;R</oddHeader>
    <oddFooter>&amp;L &amp;C  -  -  / MG
 /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Nettie Alves Paulo de Moraes</cp:lastModifiedBy>
  <cp:revision>0</cp:revision>
  <dcterms:created xsi:type="dcterms:W3CDTF">2021-03-19T21:30:20Z</dcterms:created>
  <dcterms:modified xsi:type="dcterms:W3CDTF">2021-10-19T14:22:09Z</dcterms:modified>
</cp:coreProperties>
</file>