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Z:\CPL\COMISSÃO 017-S - JULHO.2021\4 - LICITAÇÕES 2022\CONCORRÊNCIA\PONTE E PASSARELAS - B. JARDIM DE ALAH E NELSON RAMOS I\"/>
    </mc:Choice>
  </mc:AlternateContent>
  <xr:revisionPtr revIDLastSave="0" documentId="8_{BDC30238-CCC8-4C73-9847-E8EABBD61667}" xr6:coauthVersionLast="47" xr6:coauthVersionMax="47" xr10:uidLastSave="{00000000-0000-0000-0000-000000000000}"/>
  <bookViews>
    <workbookView xWindow="-120" yWindow="-120" windowWidth="29040" windowHeight="15840" activeTab="1" xr2:uid="{00000000-000D-0000-FFFF-FFFF00000000}"/>
  </bookViews>
  <sheets>
    <sheet name="BDI sem desoneração" sheetId="3" r:id="rId1"/>
    <sheet name="PLANILHA SEM DESONERACAO" sheetId="4" r:id="rId2"/>
    <sheet name="CURVA ABC" sheetId="2" r:id="rId3"/>
    <sheet name="CRONOGRAMA" sheetId="1" r:id="rId4"/>
    <sheet name="CPU SEM DESONERACAO" sheetId="5" r:id="rId5"/>
  </sheets>
  <definedNames>
    <definedName name="__________________BOR1">#REF!</definedName>
    <definedName name="______________BOR1">#REF!</definedName>
    <definedName name="_____________BOR1">#REF!</definedName>
    <definedName name="____________BOR1">#REF!</definedName>
    <definedName name="___________BOR1">#REF!</definedName>
    <definedName name="__________BOR1">#REF!</definedName>
    <definedName name="_________BOR1">#REF!</definedName>
    <definedName name="________BOR1">#REF!</definedName>
    <definedName name="________NIL1" localSheetId="0">#REF!</definedName>
    <definedName name="________NIL1">#REF!</definedName>
    <definedName name="_______BOR1">#REF!</definedName>
    <definedName name="_______NIL1" localSheetId="0">#REF!</definedName>
    <definedName name="_______NIL1">#REF!</definedName>
    <definedName name="______BOR1">#REF!</definedName>
    <definedName name="______NIL1" localSheetId="0">#REF!</definedName>
    <definedName name="______NIL1">#REF!</definedName>
    <definedName name="_____BOR1">#REF!</definedName>
    <definedName name="____BOR1">#REF!</definedName>
    <definedName name="____NIL1" localSheetId="0">#REF!</definedName>
    <definedName name="____NIL1">#REF!</definedName>
    <definedName name="___BOR1">#REF!</definedName>
    <definedName name="___NIL1" localSheetId="0">#REF!</definedName>
    <definedName name="___NIL1">#REF!</definedName>
    <definedName name="__BOR1" localSheetId="0">#REF!</definedName>
    <definedName name="__BOR1">#REF!</definedName>
    <definedName name="__NIL1" localSheetId="0">#REF!</definedName>
    <definedName name="__NIL1">#REF!</definedName>
    <definedName name="_16.3___VEÍCULOS" localSheetId="0">#REF!</definedName>
    <definedName name="_16.3___VEÍCULOS">#REF!</definedName>
    <definedName name="_16.4___COMBÚSTIVEL" localSheetId="0">#REF!</definedName>
    <definedName name="_16.4___COMBÚSTIVEL">#REF!</definedName>
    <definedName name="_16.5___EQUIPAMENTOS_DE_ESCRITÓRIO" localSheetId="0">#REF!</definedName>
    <definedName name="_16.5___EQUIPAMENTOS_DE_ESCRITÓRIO">#REF!</definedName>
    <definedName name="_17.1_MENSALISTA" localSheetId="0">#REF!</definedName>
    <definedName name="_17.1_MENSALISTA">#REF!</definedName>
    <definedName name="_17.2___HORISTA" localSheetId="0">#REF!</definedName>
    <definedName name="_17.2___HORISTA">#REF!</definedName>
    <definedName name="_18___CANTEIRO___INSTALAÇÃO___MANUTENÇÃO" localSheetId="0">#REF!</definedName>
    <definedName name="_18___CANTEIRO___INSTALAÇÃO___MANUTENÇÃO">#REF!</definedName>
    <definedName name="_2Excel_BuiltIn_Print_Titles_1_1" localSheetId="0">#REF!</definedName>
    <definedName name="_2Excel_BuiltIn_Print_Titles_1_1">#REF!</definedName>
    <definedName name="_3Excel_BuiltIn_Print_Titles_1_1" localSheetId="0">#REF!</definedName>
    <definedName name="_3Excel_BuiltIn_Print_Titles_1_1">#REF!</definedName>
    <definedName name="_BOR1" localSheetId="0">#REF!</definedName>
    <definedName name="_BOR1">#REF!</definedName>
    <definedName name="_Fill" localSheetId="0">#REF!</definedName>
    <definedName name="_Fill">#REF!</definedName>
    <definedName name="_MM" localSheetId="0">#REF!</definedName>
    <definedName name="_MM">#REF!</definedName>
    <definedName name="_NIL1" localSheetId="0">#REF!</definedName>
    <definedName name="_NIL1">#REF!</definedName>
    <definedName name="a" localSheetId="0">#REF!</definedName>
    <definedName name="a">#REF!</definedName>
    <definedName name="AAA" localSheetId="0">#REF!</definedName>
    <definedName name="AAA">#REF!</definedName>
    <definedName name="aaaaaa2" localSheetId="0">#REF!</definedName>
    <definedName name="aaaaaa2">#REF!</definedName>
    <definedName name="AAAAAAAA" localSheetId="0">#REF!</definedName>
    <definedName name="AAAAAAAA">#REF!</definedName>
    <definedName name="aaaaaaaaaaa">#REF!</definedName>
    <definedName name="acha.coluna" localSheetId="0">#REF!</definedName>
    <definedName name="acha.coluna">#REF!</definedName>
    <definedName name="acha.dados" localSheetId="0">#REF!</definedName>
    <definedName name="acha.dados">#REF!</definedName>
    <definedName name="acha.linha" localSheetId="0">#REF!</definedName>
    <definedName name="acha.linha">#REF!</definedName>
    <definedName name="Adut">#REF!</definedName>
    <definedName name="AJUDA">#REF!</definedName>
    <definedName name="Ala">#REF!</definedName>
    <definedName name="ANEXO_10_MATRIZ_DE_RESPONSABILIDADE" localSheetId="0">#REF!</definedName>
    <definedName name="ANEXO_10_MATRIZ_DE_RESPONSABILIDADE">#REF!</definedName>
    <definedName name="_xlnm.Print_Area" localSheetId="0">'BDI sem desoneração'!$A$1:$J$37</definedName>
    <definedName name="_xlnm.Print_Area" localSheetId="3">CRONOGRAMA!$A$1:$I$33</definedName>
    <definedName name="_xlnm.Print_Area" localSheetId="2">'CURVA ABC'!$A$1:$K$71</definedName>
    <definedName name="_xlnm.Print_Area" localSheetId="1">'PLANILHA SEM DESONERACAO'!$A$1:$J$100</definedName>
    <definedName name="Área_impressão_IM" localSheetId="0">#REF!</definedName>
    <definedName name="Área_impressão_IM">#REF!</definedName>
    <definedName name="ASDF" localSheetId="0">#REF!</definedName>
    <definedName name="ASDF">#REF!</definedName>
    <definedName name="ATA_DE_REUNIÃO">#REF!</definedName>
    <definedName name="AUXILIARES">#REF!</definedName>
    <definedName name="b" localSheetId="0">#REF!</definedName>
    <definedName name="b">#REF!</definedName>
    <definedName name="B_MEC" localSheetId="0">#REF!</definedName>
    <definedName name="B_MEC">#REF!</definedName>
    <definedName name="BBB" localSheetId="0">#REF!</definedName>
    <definedName name="BBB">#REF!</definedName>
    <definedName name="BBBB" localSheetId="0">#REF!</definedName>
    <definedName name="BBBB">#REF!</definedName>
    <definedName name="BDD_01" localSheetId="0">#REF!</definedName>
    <definedName name="BDD_01">#REF!</definedName>
    <definedName name="BLOCO" localSheetId="0">#REF!</definedName>
    <definedName name="BLOCO">#REF!</definedName>
    <definedName name="cadm" localSheetId="0">#REF!</definedName>
    <definedName name="cadm">#REF!</definedName>
    <definedName name="CASH_FLOW" localSheetId="0">#REF!</definedName>
    <definedName name="CASH_FLOW">#REF!</definedName>
    <definedName name="CBUQ" localSheetId="0">#REF!</definedName>
    <definedName name="CBUQ">#REF!</definedName>
    <definedName name="cbuq2" localSheetId="0">#REF!</definedName>
    <definedName name="cbuq2">#REF!</definedName>
    <definedName name="ccc" localSheetId="0">#REF!</definedName>
    <definedName name="ccc">#REF!</definedName>
    <definedName name="Cliente" localSheetId="0">#REF!</definedName>
    <definedName name="Cliente">#REF!</definedName>
    <definedName name="Código" localSheetId="0">#REF!</definedName>
    <definedName name="Código">#REF!</definedName>
    <definedName name="Comprimento_Equivalente" localSheetId="0">#REF!</definedName>
    <definedName name="Comprimento_Equivalente">#REF!</definedName>
    <definedName name="contratada">#REF!</definedName>
    <definedName name="CPU" localSheetId="0">#REF!</definedName>
    <definedName name="CPU">#REF!</definedName>
    <definedName name="critério" localSheetId="0">#REF!</definedName>
    <definedName name="critério">#REF!</definedName>
    <definedName name="critério1" localSheetId="0">#REF!</definedName>
    <definedName name="critério1">#REF!</definedName>
    <definedName name="CUSTO_DE_COMBUSTÍVEL_E_LUFRIFICANTES" localSheetId="0">#REF!</definedName>
    <definedName name="CUSTO_DE_COMBUSTÍVEL_E_LUFRIFICANTES">#REF!</definedName>
    <definedName name="DADOS" localSheetId="0">#REF!</definedName>
    <definedName name="DADOS">#REF!</definedName>
    <definedName name="Decréscimos" localSheetId="0">#REF!</definedName>
    <definedName name="Decréscimos">#REF!</definedName>
    <definedName name="DIAMETRO" localSheetId="0">#REF!</definedName>
    <definedName name="DIAMETRO">#REF!</definedName>
    <definedName name="EE" localSheetId="0">#REF!</definedName>
    <definedName name="EE">#REF!</definedName>
    <definedName name="EFETIVO" localSheetId="0">#REF!</definedName>
    <definedName name="EFETIVO">#REF!</definedName>
    <definedName name="EMPRE" localSheetId="0">#REF!</definedName>
    <definedName name="EMPRE">#REF!</definedName>
    <definedName name="EQUIPAMENTO">#REF!</definedName>
    <definedName name="eu">#REF!</definedName>
    <definedName name="Excel_BuiltIn_Database">#REF!</definedName>
    <definedName name="Excel_BuiltIn_Print_Area">#REF!</definedName>
    <definedName name="Excel_BuiltIn_Print_Area_1" localSheetId="0">#REF!</definedName>
    <definedName name="Excel_BuiltIn_Print_Area_1">#REF!</definedName>
    <definedName name="Excel_BuiltIn_Print_Titles_1" localSheetId="0">#REF!</definedName>
    <definedName name="Excel_BuiltIn_Print_Titles_1">#REF!</definedName>
    <definedName name="Exist" localSheetId="0">#REF!</definedName>
    <definedName name="Exist">#REF!</definedName>
    <definedName name="F" localSheetId="0">#REF!</definedName>
    <definedName name="F">#REF!</definedName>
    <definedName name="GERAL" localSheetId="0">#REF!</definedName>
    <definedName name="GERAL">#REF!</definedName>
    <definedName name="h">#REF!</definedName>
    <definedName name="I" localSheetId="0">#REF!</definedName>
    <definedName name="I">#REF!</definedName>
    <definedName name="impress">#REF!</definedName>
    <definedName name="IMPRESSÃO" localSheetId="0">#REF!</definedName>
    <definedName name="IMPRESSÃO">#REF!</definedName>
    <definedName name="imprimação" localSheetId="0">#REF!</definedName>
    <definedName name="imprimação">#REF!</definedName>
    <definedName name="InhaltsvezSUMMEN" localSheetId="0">#REF!</definedName>
    <definedName name="InhaltsvezSUMMEN">#REF!</definedName>
    <definedName name="INSS" localSheetId="0">#REF!</definedName>
    <definedName name="INSS">#REF!</definedName>
    <definedName name="JR_PAGE_ANCHOR_0_1" localSheetId="0">#REF!</definedName>
    <definedName name="JR_PAGE_ANCHOR_0_1" localSheetId="4">#REF!</definedName>
    <definedName name="JR_PAGE_ANCHOR_0_1" localSheetId="3">CRONOGRAMA!$A$7</definedName>
    <definedName name="JR_PAGE_ANCHOR_0_1" localSheetId="2">'CURVA ABC'!$A$8</definedName>
    <definedName name="JR_PAGE_ANCHOR_0_1" localSheetId="1">'PLANILHA SEM DESONERACAO'!$A$11</definedName>
    <definedName name="JR_PAGE_ANCHOR_0_1">#REF!</definedName>
    <definedName name="k" localSheetId="0">#REF!</definedName>
    <definedName name="k">#REF!</definedName>
    <definedName name="KKKK" localSheetId="0">#REF!</definedName>
    <definedName name="KKKK">#REF!</definedName>
    <definedName name="kkkk2" localSheetId="0">#REF!</definedName>
    <definedName name="kkkk2">#REF!</definedName>
    <definedName name="kkkkkkk" localSheetId="0">#REF!</definedName>
    <definedName name="kkkkkkk">#REF!</definedName>
    <definedName name="kkkkkkkk3" localSheetId="0">#REF!</definedName>
    <definedName name="kkkkkkkk3">#REF!</definedName>
    <definedName name="kl" localSheetId="0">#REF!</definedName>
    <definedName name="kl">#REF!</definedName>
    <definedName name="klkl" localSheetId="0">#REF!</definedName>
    <definedName name="klkl">#REF!</definedName>
    <definedName name="Laranjeiras" localSheetId="0">#REF!</definedName>
    <definedName name="Laranjeiras">#REF!</definedName>
    <definedName name="lista" localSheetId="0">#REF!</definedName>
    <definedName name="lista">#REF!</definedName>
    <definedName name="lista.coluna" localSheetId="0">#REF!</definedName>
    <definedName name="lista.coluna">#REF!</definedName>
    <definedName name="lista.linha" localSheetId="0">#REF!</definedName>
    <definedName name="lista.linha">#REF!</definedName>
    <definedName name="LLLLL" localSheetId="0">#REF!</definedName>
    <definedName name="LLLLL">#REF!</definedName>
    <definedName name="MATRIZ_DE_RESPONSABILIDADE" localSheetId="0">#REF!</definedName>
    <definedName name="MATRIZ_DE_RESPONSABILIDADE">#REF!</definedName>
    <definedName name="memoria" localSheetId="0">#REF!</definedName>
    <definedName name="memoria">#REF!</definedName>
    <definedName name="MmExcelLinker_CBF3F7D5_5F0E_4EA5_B59F_34028F0F12D2" localSheetId="0">#REF!</definedName>
    <definedName name="MmExcelLinker_CBF3F7D5_5F0E_4EA5_B59F_34028F0F12D2">#REF!</definedName>
    <definedName name="N__EPC" localSheetId="0">#REF!</definedName>
    <definedName name="N__EPC">#REF!</definedName>
    <definedName name="nil" localSheetId="0">#REF!</definedName>
    <definedName name="nil">#REF!</definedName>
    <definedName name="NOME">#REF!</definedName>
    <definedName name="p" localSheetId="0">#REF!</definedName>
    <definedName name="p">#REF!</definedName>
    <definedName name="PASSARELAS" localSheetId="0">#REF!</definedName>
    <definedName name="PASSARELAS">#REF!</definedName>
    <definedName name="pelicano" localSheetId="0">#REF!</definedName>
    <definedName name="pelicano">#REF!</definedName>
    <definedName name="pinheiros" localSheetId="0">#REF!</definedName>
    <definedName name="pinheiros">#REF!</definedName>
    <definedName name="pl" localSheetId="0">#REF!</definedName>
    <definedName name="pl">#REF!</definedName>
    <definedName name="Print_Area_MI" localSheetId="0">#REF!</definedName>
    <definedName name="Print_Area_MI">#REF!</definedName>
    <definedName name="PRINT_TITLES_MI" localSheetId="0">#REF!</definedName>
    <definedName name="PRINT_TITLES_MI">#REF!</definedName>
    <definedName name="PROJETO" localSheetId="0">#REF!</definedName>
    <definedName name="PROJETO">#REF!</definedName>
    <definedName name="qq" localSheetId="0">#REF!</definedName>
    <definedName name="qq">#REF!</definedName>
    <definedName name="REATERRO_DE_VALAS_COMPACTADO_MECANICAMENTE" localSheetId="0">#REF!</definedName>
    <definedName name="REATERRO_DE_VALAS_COMPACTADO_MECANICAMENTE">#REF!</definedName>
    <definedName name="rec" localSheetId="0">#REF!</definedName>
    <definedName name="rec">#REF!</definedName>
    <definedName name="recuper" localSheetId="0">#REF!</definedName>
    <definedName name="recuper">#REF!</definedName>
    <definedName name="rere" localSheetId="0">#REF!</definedName>
    <definedName name="rere">#REF!</definedName>
    <definedName name="S" localSheetId="0">#REF!</definedName>
    <definedName name="S">#REF!</definedName>
    <definedName name="SCO" localSheetId="0">#REF!</definedName>
    <definedName name="SCO">#REF!</definedName>
    <definedName name="SEMANAS" localSheetId="0">#REF!</definedName>
    <definedName name="SEMANAS">#REF!</definedName>
    <definedName name="SS" localSheetId="0">#REF!</definedName>
    <definedName name="SS">#REF!</definedName>
    <definedName name="sssss" localSheetId="0">#REF!</definedName>
    <definedName name="sssss">#REF!</definedName>
    <definedName name="t">#REF!</definedName>
    <definedName name="tabela" localSheetId="0">#REF!</definedName>
    <definedName name="tabela">#REF!</definedName>
    <definedName name="tabela1" localSheetId="0">#REF!</definedName>
    <definedName name="tabela1">#REF!</definedName>
    <definedName name="teca1" localSheetId="0">#REF!</definedName>
    <definedName name="teca1">#REF!</definedName>
    <definedName name="tera" localSheetId="0">#REF!</definedName>
    <definedName name="tera">#REF!</definedName>
    <definedName name="TEST" localSheetId="0">#REF!</definedName>
    <definedName name="TEST">#REF!</definedName>
    <definedName name="TOT" localSheetId="0">#REF!</definedName>
    <definedName name="TOT">#REF!</definedName>
    <definedName name="total" localSheetId="0">#REF!</definedName>
    <definedName name="total">#REF!</definedName>
    <definedName name="totalcanteiro">#REF!</definedName>
    <definedName name="tudo">#REF!</definedName>
    <definedName name="valor020712">#REF!</definedName>
    <definedName name="Valores" localSheetId="0">#REF!</definedName>
    <definedName name="Valores">#REF!</definedName>
    <definedName name="VALORES_VALORES_Listar" localSheetId="0">#REF!</definedName>
    <definedName name="VALORES_VALORES_Listar">#REF!</definedName>
    <definedName name="VB1.0" localSheetId="0">#REF!</definedName>
    <definedName name="VB1.0">#REF!</definedName>
    <definedName name="VB1.1">#REF!</definedName>
    <definedName name="VB1.3">#REF!</definedName>
    <definedName name="VB2.0">#REF!</definedName>
    <definedName name="VB2.1">#REF!</definedName>
    <definedName name="VB2.10">#REF!</definedName>
    <definedName name="VB2.2">#REF!</definedName>
    <definedName name="VB2.3">#REF!</definedName>
    <definedName name="VB2.4">#REF!</definedName>
    <definedName name="VB2.5">#REF!</definedName>
    <definedName name="VB2.6">#REF!</definedName>
    <definedName name="VB2.7">#REF!</definedName>
    <definedName name="VB2.8">#REF!</definedName>
    <definedName name="VB2.9">#REF!</definedName>
    <definedName name="VB3.0">#REF!</definedName>
    <definedName name="VB3.1">#REF!</definedName>
    <definedName name="VB3.2">#REF!</definedName>
    <definedName name="VB3.3">#REF!</definedName>
    <definedName name="VB3.4">#REF!</definedName>
    <definedName name="VB3.5">#REF!</definedName>
    <definedName name="VB3.6">#REF!</definedName>
    <definedName name="VB3.7">#REF!</definedName>
    <definedName name="VB4.0">#REF!</definedName>
    <definedName name="VB4.1">#REF!</definedName>
    <definedName name="VB4.2">#REF!</definedName>
    <definedName name="VB4.3">#REF!</definedName>
    <definedName name="VB4.3.1">#REF!</definedName>
    <definedName name="VB4.3.2">#REF!</definedName>
    <definedName name="VB4.4">#REF!</definedName>
    <definedName name="VB4.5">#REF!</definedName>
    <definedName name="VB5.0">#REF!</definedName>
    <definedName name="VB5.1">#REF!</definedName>
    <definedName name="VB5.2">#REF!</definedName>
    <definedName name="VB6.0">#REF!</definedName>
    <definedName name="VB6.1">#REF!</definedName>
    <definedName name="VB6.2">#REF!</definedName>
    <definedName name="VB6.2.1">#REF!</definedName>
    <definedName name="VB6.2.2">#REF!</definedName>
    <definedName name="VB6.2.3">#REF!</definedName>
    <definedName name="VB6.3">#REF!</definedName>
    <definedName name="VB6.3.1">#REF!</definedName>
    <definedName name="VB6.3.2">#REF!</definedName>
    <definedName name="VB6.4">#REF!</definedName>
    <definedName name="VB6.4.1">#REF!</definedName>
    <definedName name="VB6.4.2">#REF!</definedName>
    <definedName name="VB6.4.3">#REF!</definedName>
    <definedName name="VB6.4.4">#REF!</definedName>
    <definedName name="VB6.4.5">#REF!</definedName>
    <definedName name="VB6.5">#REF!</definedName>
    <definedName name="VB6.6">#REF!</definedName>
    <definedName name="VB6.7">#REF!</definedName>
    <definedName name="VB6.8">#REF!</definedName>
    <definedName name="VB6.8.1">#REF!</definedName>
    <definedName name="VB6.8.2">#REF!</definedName>
    <definedName name="VB6.8.3">#REF!</definedName>
    <definedName name="VB6.8.4">#REF!</definedName>
    <definedName name="VB6.8.5">#REF!</definedName>
    <definedName name="VB6.8.6">#REF!</definedName>
    <definedName name="VB6.8.7">#REF!</definedName>
    <definedName name="VB6.8.8">#REF!</definedName>
    <definedName name="VB6.8.9">#REF!</definedName>
    <definedName name="Volume">#REF!</definedName>
    <definedName name="wrn.PENDENCIAS." localSheetId="0">#REF!</definedName>
    <definedName name="wrn.PENDENCIAS.">#REF!</definedName>
    <definedName name="wrn.RELAT_EAP." localSheetId="0">#REF!</definedName>
    <definedName name="wrn.RELAT_EAP.">#REF!</definedName>
    <definedName name="x" localSheetId="0">#REF!</definedName>
    <definedName name="x">#REF!</definedName>
    <definedName name="xx" localSheetId="0">#REF!</definedName>
    <definedName name="xx">#REF!</definedName>
    <definedName name="xxxxx">#REF!</definedName>
    <definedName name="xxxxxxx">#REF!</definedName>
    <definedName name="xxxxxxxxx">#REF!</definedName>
    <definedName name="ZZZZZB2">#REF!</definedName>
    <definedName name="zzzzzzz">#REF!</definedName>
    <definedName name="ZZZZZZZZZZ2">#REF!</definedName>
    <definedName name="ZZZZZZZZZZZ">#REF!</definedName>
    <definedName name="ZZZZZZZZZZZZZZZZZZZZZZZZ">#REF!</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I6" i="5" l="1"/>
  <c r="I5" i="5"/>
  <c r="I4" i="5"/>
  <c r="A4" i="5"/>
  <c r="I3" i="5"/>
  <c r="A3" i="5"/>
  <c r="A2" i="5"/>
  <c r="J6" i="4"/>
  <c r="J5" i="4"/>
  <c r="C5" i="4"/>
  <c r="J4" i="4"/>
  <c r="C4" i="4"/>
  <c r="J3" i="4"/>
  <c r="C2" i="4"/>
  <c r="G33" i="3"/>
  <c r="C8" i="5" s="1"/>
  <c r="G28" i="3"/>
  <c r="G22" i="3"/>
  <c r="G6" i="2"/>
  <c r="G5" i="2"/>
  <c r="A5" i="2"/>
  <c r="G4" i="2"/>
  <c r="A4" i="2"/>
  <c r="G3" i="2"/>
  <c r="A2" i="2"/>
  <c r="F9" i="1" l="1"/>
  <c r="G9" i="2"/>
  <c r="J7" i="4"/>
</calcChain>
</file>

<file path=xl/sharedStrings.xml><?xml version="1.0" encoding="utf-8"?>
<sst xmlns="http://schemas.openxmlformats.org/spreadsheetml/2006/main" count="3253" uniqueCount="3234">
  <si>
    <t>Cronograma</t>
  </si>
  <si>
    <t>Obra: [REV05] CT007- Orçamento Jardim de Alah - Ponte e Passarelas (Rua norte e Rua J)</t>
  </si>
  <si>
    <t>Fontes</t>
  </si>
  <si>
    <t>Versão</t>
  </si>
  <si>
    <t>IOPES</t>
  </si>
  <si>
    <t>2021/11</t>
  </si>
  <si>
    <t>Local: Vila Velha - ES</t>
  </si>
  <si>
    <t>SICRO NOVO</t>
  </si>
  <si>
    <t>2021/10</t>
  </si>
  <si>
    <t>Cliente: SEDURB</t>
  </si>
  <si>
    <t>SINAPI</t>
  </si>
  <si>
    <t>2022/02</t>
  </si>
  <si>
    <t>DER-ES</t>
  </si>
  <si>
    <t>2021/07</t>
  </si>
  <si>
    <t xml:space="preserve">BDI: </t>
  </si>
  <si>
    <r>
      <rPr>
        <sz val="10"/>
        <color rgb="FF000000"/>
        <rFont val="sansserif"/>
      </rPr>
      <t>ITEM</t>
    </r>
  </si>
  <si>
    <r>
      <rPr>
        <sz val="10"/>
        <color rgb="FF000000"/>
        <rFont val="sansserif"/>
      </rPr>
      <t>DESCRIÇÃO</t>
    </r>
  </si>
  <si>
    <r>
      <rPr>
        <sz val="10"/>
        <color rgb="FF000000"/>
        <rFont val="sansserif"/>
      </rPr>
      <t>VALOR (R$)</t>
    </r>
  </si>
  <si>
    <r>
      <rPr>
        <sz val="10"/>
        <color rgb="FF000000"/>
        <rFont val="sansserif"/>
      </rPr>
      <t>MÊS 1</t>
    </r>
  </si>
  <si>
    <r>
      <rPr>
        <sz val="10"/>
        <color rgb="FF000000"/>
        <rFont val="sansserif"/>
      </rPr>
      <t>MÊS 2</t>
    </r>
  </si>
  <si>
    <r>
      <rPr>
        <sz val="10"/>
        <color rgb="FF000000"/>
        <rFont val="sansserif"/>
      </rPr>
      <t>MÊS 3</t>
    </r>
  </si>
  <si>
    <r>
      <rPr>
        <sz val="10"/>
        <color rgb="FF000000"/>
        <rFont val="sansserif"/>
      </rPr>
      <t>MÊS 4</t>
    </r>
  </si>
  <si>
    <r>
      <rPr>
        <sz val="8"/>
        <color rgb="FF000000"/>
        <rFont val="sansserif"/>
      </rPr>
      <t>Total parcela</t>
    </r>
  </si>
  <si>
    <r>
      <rPr>
        <sz val="8"/>
        <color rgb="FF000000"/>
        <rFont val="sansserif"/>
      </rPr>
      <t>1</t>
    </r>
  </si>
  <si>
    <r>
      <rPr>
        <sz val="8"/>
        <color rgb="FF000000"/>
        <rFont val="Arial"/>
      </rPr>
      <t>CANTEIRO DE OBRAS</t>
    </r>
  </si>
  <si>
    <r>
      <rPr>
        <sz val="8"/>
        <color rgb="FF000000"/>
        <rFont val="sansserif"/>
      </rPr>
      <t>2</t>
    </r>
  </si>
  <si>
    <r>
      <rPr>
        <sz val="8"/>
        <color rgb="FF000000"/>
        <rFont val="Arial"/>
      </rPr>
      <t>PASSARELAS</t>
    </r>
  </si>
  <si>
    <r>
      <rPr>
        <sz val="8"/>
        <color rgb="FF000000"/>
        <rFont val="sansserif"/>
      </rPr>
      <t>2.1</t>
    </r>
  </si>
  <si>
    <r>
      <rPr>
        <sz val="8"/>
        <color rgb="FF000000"/>
        <rFont val="Arial"/>
      </rPr>
      <t>PASSARELA NORTE</t>
    </r>
  </si>
  <si>
    <r>
      <rPr>
        <sz val="8"/>
        <color rgb="FF000000"/>
        <rFont val="sansserif"/>
      </rPr>
      <t>2.2</t>
    </r>
  </si>
  <si>
    <r>
      <rPr>
        <sz val="8"/>
        <color rgb="FF000000"/>
        <rFont val="Arial"/>
      </rPr>
      <t>PASSARELA J</t>
    </r>
  </si>
  <si>
    <r>
      <rPr>
        <sz val="8"/>
        <color rgb="FF000000"/>
        <rFont val="sansserif"/>
      </rPr>
      <t>3</t>
    </r>
  </si>
  <si>
    <r>
      <rPr>
        <sz val="8"/>
        <color rgb="FF000000"/>
        <rFont val="Arial"/>
      </rPr>
      <t>PONTE JARDIM DE ALAH</t>
    </r>
  </si>
  <si>
    <r>
      <rPr>
        <sz val="8"/>
        <color rgb="FF000000"/>
        <rFont val="sansserif"/>
      </rPr>
      <t>3.1</t>
    </r>
  </si>
  <si>
    <r>
      <rPr>
        <sz val="8"/>
        <color rgb="FF000000"/>
        <rFont val="Arial"/>
      </rPr>
      <t xml:space="preserve"> ESTRUTURAS</t>
    </r>
  </si>
  <si>
    <r>
      <rPr>
        <sz val="8"/>
        <color rgb="FF000000"/>
        <rFont val="sansserif"/>
      </rPr>
      <t>3.2</t>
    </r>
  </si>
  <si>
    <r>
      <rPr>
        <sz val="8"/>
        <color rgb="FF000000"/>
        <rFont val="Arial"/>
      </rPr>
      <t>TERRAPLANAGEM E PAVIMENTAÇÃO</t>
    </r>
  </si>
  <si>
    <r>
      <rPr>
        <sz val="8"/>
        <color rgb="FF000000"/>
        <rFont val="sansserif"/>
      </rPr>
      <t>3.3</t>
    </r>
  </si>
  <si>
    <r>
      <rPr>
        <sz val="8"/>
        <color rgb="FF000000"/>
        <rFont val="Arial"/>
      </rPr>
      <t>DRENAGEM PLUVIAL</t>
    </r>
  </si>
  <si>
    <r>
      <rPr>
        <sz val="8"/>
        <color rgb="FF000000"/>
        <rFont val="sansserif"/>
      </rPr>
      <t>3.4</t>
    </r>
  </si>
  <si>
    <r>
      <rPr>
        <sz val="8"/>
        <color rgb="FF000000"/>
        <rFont val="Arial"/>
      </rPr>
      <t>OBRAS COMPLEMENTARES</t>
    </r>
  </si>
  <si>
    <r>
      <rPr>
        <sz val="8"/>
        <color rgb="FF000000"/>
        <rFont val="sansserif"/>
      </rPr>
      <t>3.5</t>
    </r>
  </si>
  <si>
    <r>
      <rPr>
        <sz val="8"/>
        <color rgb="FF000000"/>
        <rFont val="Arial"/>
      </rPr>
      <t>SINALIZAÇÃO DE OBRAS</t>
    </r>
  </si>
  <si>
    <t>Curva ABC</t>
  </si>
  <si>
    <r>
      <rPr>
        <b/>
        <sz val="7"/>
        <color rgb="FF000000"/>
        <rFont val="Arial"/>
      </rPr>
      <t>CÓDIGO</t>
    </r>
  </si>
  <si>
    <r>
      <rPr>
        <b/>
        <sz val="7"/>
        <color rgb="FF000000"/>
        <rFont val="Arial"/>
      </rPr>
      <t>DESCRIÇÃO</t>
    </r>
  </si>
  <si>
    <r>
      <rPr>
        <b/>
        <sz val="7"/>
        <color rgb="FF000000"/>
        <rFont val="Arial"/>
      </rPr>
      <t>FONTE</t>
    </r>
  </si>
  <si>
    <r>
      <rPr>
        <b/>
        <sz val="7"/>
        <color rgb="FF000000"/>
        <rFont val="Arial"/>
      </rPr>
      <t>TIPO</t>
    </r>
  </si>
  <si>
    <r>
      <rPr>
        <b/>
        <sz val="7"/>
        <color rgb="FF000000"/>
        <rFont val="Arial"/>
      </rPr>
      <t>UNIDADE</t>
    </r>
  </si>
  <si>
    <r>
      <rPr>
        <b/>
        <sz val="7"/>
        <color rgb="FF000000"/>
        <rFont val="Arial"/>
      </rPr>
      <t>QUANTIDADE</t>
    </r>
  </si>
  <si>
    <r>
      <rPr>
        <b/>
        <sz val="7"/>
        <color rgb="FF000000"/>
        <rFont val="Arial"/>
      </rPr>
      <t>PREÇO UNITÁRIO</t>
    </r>
  </si>
  <si>
    <r>
      <rPr>
        <b/>
        <sz val="7"/>
        <color rgb="FF000000"/>
        <rFont val="Arial"/>
      </rPr>
      <t>PREÇO TOTAL</t>
    </r>
  </si>
  <si>
    <r>
      <rPr>
        <b/>
        <sz val="7"/>
        <color rgb="FF000000"/>
        <rFont val="Arial"/>
      </rPr>
      <t>%</t>
    </r>
  </si>
  <si>
    <r>
      <rPr>
        <b/>
        <sz val="7"/>
        <color rgb="FF000000"/>
        <rFont val="Arial"/>
      </rPr>
      <t>ACUMUL. %</t>
    </r>
  </si>
  <si>
    <r>
      <rPr>
        <b/>
        <sz val="7"/>
        <color rgb="FF000000"/>
        <rFont val="Arial"/>
      </rPr>
      <t>CL</t>
    </r>
  </si>
  <si>
    <r>
      <rPr>
        <sz val="7"/>
        <color rgb="FF000000"/>
        <rFont val="Arial"/>
      </rPr>
      <t>95995</t>
    </r>
  </si>
  <si>
    <r>
      <rPr>
        <sz val="7"/>
        <color rgb="FF000000"/>
        <rFont val="Arial"/>
      </rPr>
      <t>EXECUÇÃO DE PAVIMENTO COM APLICAÇÃO DE CONCRETO ASFÁLTICO, CAMADA DE ROLAMENTO - EXCLUSIVE CARGA E TRANSPORTE. AF_11/2019</t>
    </r>
  </si>
  <si>
    <r>
      <rPr>
        <sz val="7"/>
        <color rgb="FF000000"/>
        <rFont val="Arial"/>
      </rPr>
      <t>SINAPI</t>
    </r>
  </si>
  <si>
    <r>
      <rPr>
        <sz val="7"/>
        <color rgb="FF000000"/>
        <rFont val="Arial"/>
      </rPr>
      <t>SERVICO</t>
    </r>
  </si>
  <si>
    <r>
      <rPr>
        <sz val="7"/>
        <color rgb="FF000000"/>
        <rFont val="Arial"/>
      </rPr>
      <t>M3</t>
    </r>
  </si>
  <si>
    <r>
      <rPr>
        <sz val="7"/>
        <color rgb="FF000000"/>
        <rFont val="Arial"/>
      </rPr>
      <t>A</t>
    </r>
  </si>
  <si>
    <r>
      <rPr>
        <sz val="7"/>
        <color rgb="FF000000"/>
        <rFont val="Arial"/>
      </rPr>
      <t>100764</t>
    </r>
  </si>
  <si>
    <r>
      <rPr>
        <sz val="7"/>
        <color rgb="FF000000"/>
        <rFont val="Arial"/>
      </rPr>
      <t>VIGA METÁLICA EM PERFIL LAMINADO OU SOLDADO EM AÇO ESTRUTURAL, COM CONEXÕES SOLDADAS, INCLUSOS MÃO DE OBRA, TRANSPORTE E IÇAMENTO UTILIZANDO GUINDASTE - FORNECIMENTO E INSTALAÇÃO. AF_01/2020_P</t>
    </r>
  </si>
  <si>
    <r>
      <rPr>
        <sz val="7"/>
        <color rgb="FF000000"/>
        <rFont val="Arial"/>
      </rPr>
      <t>SINAPI</t>
    </r>
  </si>
  <si>
    <r>
      <rPr>
        <sz val="7"/>
        <color rgb="FF000000"/>
        <rFont val="Arial"/>
      </rPr>
      <t>SERVICO</t>
    </r>
  </si>
  <si>
    <r>
      <rPr>
        <sz val="7"/>
        <color rgb="FF000000"/>
        <rFont val="Arial"/>
      </rPr>
      <t>KG</t>
    </r>
  </si>
  <si>
    <r>
      <rPr>
        <sz val="7"/>
        <color rgb="FF000000"/>
        <rFont val="Arial"/>
      </rPr>
      <t>B</t>
    </r>
  </si>
  <si>
    <r>
      <rPr>
        <sz val="7"/>
        <color rgb="FF000000"/>
        <rFont val="Arial"/>
      </rPr>
      <t>42052</t>
    </r>
  </si>
  <si>
    <r>
      <rPr>
        <sz val="7"/>
        <color rgb="FF000000"/>
        <rFont val="Arial"/>
      </rPr>
      <t>Estaca raiz perfurada em solo, diâm. 410mm com injeção de arg. incl. fornecimento de todos materiais</t>
    </r>
  </si>
  <si>
    <r>
      <rPr>
        <sz val="7"/>
        <color rgb="FF000000"/>
        <rFont val="Arial"/>
      </rPr>
      <t>DER-ES</t>
    </r>
  </si>
  <si>
    <r>
      <rPr>
        <sz val="7"/>
        <color rgb="FF000000"/>
        <rFont val="Arial"/>
      </rPr>
      <t>SERVICO</t>
    </r>
  </si>
  <si>
    <r>
      <rPr>
        <sz val="7"/>
        <color rgb="FF000000"/>
        <rFont val="Arial"/>
      </rPr>
      <t>M</t>
    </r>
  </si>
  <si>
    <r>
      <rPr>
        <sz val="7"/>
        <color rgb="FF000000"/>
        <rFont val="Arial"/>
      </rPr>
      <t>B</t>
    </r>
  </si>
  <si>
    <r>
      <rPr>
        <sz val="7"/>
        <color rgb="FF000000"/>
        <rFont val="Arial"/>
      </rPr>
      <t>SINAPI-99839-ADP</t>
    </r>
  </si>
  <si>
    <r>
      <rPr>
        <sz val="7"/>
        <color rgb="FF000000"/>
        <rFont val="Arial"/>
      </rPr>
      <t>GUARDA CORPO EM AÇO GALVANIZADO DE ALTURA h=1,10m PINTURA COM TINTA ESMALTE SUVINIL, LINHA "CONTRA FERRUGEM" COR MARACUJÁ, REF.:C026</t>
    </r>
  </si>
  <si>
    <r>
      <rPr>
        <sz val="7"/>
        <color rgb="FF000000"/>
        <rFont val="Arial"/>
      </rPr>
      <t>PRÓPRIA</t>
    </r>
  </si>
  <si>
    <r>
      <rPr>
        <sz val="7"/>
        <color rgb="FF000000"/>
        <rFont val="Arial"/>
      </rPr>
      <t>SERVICO</t>
    </r>
  </si>
  <si>
    <r>
      <rPr>
        <sz val="7"/>
        <color rgb="FF000000"/>
        <rFont val="Arial"/>
      </rPr>
      <t>M</t>
    </r>
  </si>
  <si>
    <r>
      <rPr>
        <sz val="7"/>
        <color rgb="FF000000"/>
        <rFont val="Arial"/>
      </rPr>
      <t>B</t>
    </r>
  </si>
  <si>
    <r>
      <rPr>
        <sz val="7"/>
        <color rgb="FF000000"/>
        <rFont val="Arial"/>
      </rPr>
      <t>96537</t>
    </r>
  </si>
  <si>
    <r>
      <rPr>
        <sz val="7"/>
        <color rgb="FF000000"/>
        <rFont val="Arial"/>
      </rPr>
      <t>FABRICAÇÃO, MONTAGEM E DESMONTAGEM DE FÔRMA PARA BLOCO DE COROAMENTO, EM CHAPA DE MADEIRA COMPENSADA RESINADA, E=17 MM, 2 UTILIZAÇÕES. AF_06/2017</t>
    </r>
  </si>
  <si>
    <r>
      <rPr>
        <sz val="7"/>
        <color rgb="FF000000"/>
        <rFont val="Arial"/>
      </rPr>
      <t>SINAPI</t>
    </r>
  </si>
  <si>
    <r>
      <rPr>
        <sz val="7"/>
        <color rgb="FF000000"/>
        <rFont val="Arial"/>
      </rPr>
      <t>SERVICO</t>
    </r>
  </si>
  <si>
    <r>
      <rPr>
        <sz val="7"/>
        <color rgb="FF000000"/>
        <rFont val="Arial"/>
      </rPr>
      <t>M2</t>
    </r>
  </si>
  <si>
    <r>
      <rPr>
        <sz val="7"/>
        <color rgb="FF000000"/>
        <rFont val="Arial"/>
      </rPr>
      <t>C</t>
    </r>
  </si>
  <si>
    <r>
      <rPr>
        <sz val="7"/>
        <color rgb="FF000000"/>
        <rFont val="Arial"/>
      </rPr>
      <t>0407819</t>
    </r>
  </si>
  <si>
    <r>
      <rPr>
        <sz val="7"/>
        <color rgb="FF000000"/>
        <rFont val="Arial"/>
      </rPr>
      <t>Armação em aço CA-50 - fornecimento, preparo e colocação</t>
    </r>
  </si>
  <si>
    <r>
      <rPr>
        <sz val="7"/>
        <color rgb="FF000000"/>
        <rFont val="Arial"/>
      </rPr>
      <t>SICRO NOVO</t>
    </r>
  </si>
  <si>
    <r>
      <rPr>
        <sz val="7"/>
        <color rgb="FF000000"/>
        <rFont val="Arial"/>
      </rPr>
      <t>SERVICO</t>
    </r>
  </si>
  <si>
    <r>
      <rPr>
        <sz val="7"/>
        <color rgb="FF000000"/>
        <rFont val="Arial"/>
      </rPr>
      <t>kg</t>
    </r>
  </si>
  <si>
    <r>
      <rPr>
        <sz val="7"/>
        <color rgb="FF000000"/>
        <rFont val="Arial"/>
      </rPr>
      <t>C</t>
    </r>
  </si>
  <si>
    <r>
      <rPr>
        <sz val="7"/>
        <color rgb="FF000000"/>
        <rFont val="Arial"/>
      </rPr>
      <t>96558</t>
    </r>
  </si>
  <si>
    <r>
      <rPr>
        <sz val="7"/>
        <color rgb="FF000000"/>
        <rFont val="Arial"/>
      </rPr>
      <t>CONCRETAGEM DE SAPATAS, FCK 30 MPA, COM USO DE BOMBA ? LANÇAMENTO, ADENSAMENTO E ACABAMENTO. AF_11/2016</t>
    </r>
  </si>
  <si>
    <r>
      <rPr>
        <sz val="7"/>
        <color rgb="FF000000"/>
        <rFont val="Arial"/>
      </rPr>
      <t>SINAPI</t>
    </r>
  </si>
  <si>
    <r>
      <rPr>
        <sz val="7"/>
        <color rgb="FF000000"/>
        <rFont val="Arial"/>
      </rPr>
      <t>SERVICO</t>
    </r>
  </si>
  <si>
    <r>
      <rPr>
        <sz val="7"/>
        <color rgb="FF000000"/>
        <rFont val="Arial"/>
      </rPr>
      <t>M3</t>
    </r>
  </si>
  <si>
    <r>
      <rPr>
        <sz val="7"/>
        <color rgb="FF000000"/>
        <rFont val="Arial"/>
      </rPr>
      <t>C</t>
    </r>
  </si>
  <si>
    <r>
      <rPr>
        <sz val="7"/>
        <color rgb="FF000000"/>
        <rFont val="Arial"/>
      </rPr>
      <t>102330</t>
    </r>
  </si>
  <si>
    <r>
      <rPr>
        <sz val="7"/>
        <color rgb="FF000000"/>
        <rFont val="Arial"/>
      </rPr>
      <t>TRANSPORTE COM CAMINHÃO TANQUE DE TRANSPORTE DE MATERIAL ASFÁLTICO DE 30000 L, EM VIA URBANA PAVIMENTADA, DMT ATÉ 30KM (UNIDADE: TXKM). AF_07/2020</t>
    </r>
  </si>
  <si>
    <r>
      <rPr>
        <sz val="7"/>
        <color rgb="FF000000"/>
        <rFont val="Arial"/>
      </rPr>
      <t>SINAPI</t>
    </r>
  </si>
  <si>
    <r>
      <rPr>
        <sz val="7"/>
        <color rgb="FF000000"/>
        <rFont val="Arial"/>
      </rPr>
      <t>SERVICO</t>
    </r>
  </si>
  <si>
    <r>
      <rPr>
        <sz val="7"/>
        <color rgb="FF000000"/>
        <rFont val="Arial"/>
      </rPr>
      <t>TXKM</t>
    </r>
  </si>
  <si>
    <r>
      <rPr>
        <sz val="7"/>
        <color rgb="FF000000"/>
        <rFont val="Arial"/>
      </rPr>
      <t>C</t>
    </r>
  </si>
  <si>
    <r>
      <rPr>
        <sz val="7"/>
        <color rgb="FF000000"/>
        <rFont val="Arial"/>
      </rPr>
      <t>98459</t>
    </r>
  </si>
  <si>
    <r>
      <rPr>
        <sz val="7"/>
        <color rgb="FF000000"/>
        <rFont val="Arial"/>
      </rPr>
      <t>TAPUME COM TELHA METÁLICA. AF_05/2018</t>
    </r>
  </si>
  <si>
    <r>
      <rPr>
        <sz val="7"/>
        <color rgb="FF000000"/>
        <rFont val="Arial"/>
      </rPr>
      <t>SINAPI</t>
    </r>
  </si>
  <si>
    <r>
      <rPr>
        <sz val="7"/>
        <color rgb="FF000000"/>
        <rFont val="Arial"/>
      </rPr>
      <t>SERVICO</t>
    </r>
  </si>
  <si>
    <r>
      <rPr>
        <sz val="7"/>
        <color rgb="FF000000"/>
        <rFont val="Arial"/>
      </rPr>
      <t>M2</t>
    </r>
  </si>
  <si>
    <r>
      <rPr>
        <sz val="7"/>
        <color rgb="FF000000"/>
        <rFont val="Arial"/>
      </rPr>
      <t>C</t>
    </r>
  </si>
  <si>
    <r>
      <rPr>
        <sz val="7"/>
        <color rgb="FF000000"/>
        <rFont val="Arial"/>
      </rPr>
      <t>2306113</t>
    </r>
  </si>
  <si>
    <r>
      <rPr>
        <sz val="7"/>
        <color rgb="FF000000"/>
        <rFont val="Arial"/>
      </rPr>
      <t>Estaca trilho TR 68 - fornecimento e cravação</t>
    </r>
  </si>
  <si>
    <r>
      <rPr>
        <sz val="7"/>
        <color rgb="FF000000"/>
        <rFont val="Arial"/>
      </rPr>
      <t>SICRO NOVO</t>
    </r>
  </si>
  <si>
    <r>
      <rPr>
        <sz val="7"/>
        <color rgb="FF000000"/>
        <rFont val="Arial"/>
      </rPr>
      <t>SERVICO</t>
    </r>
  </si>
  <si>
    <r>
      <rPr>
        <sz val="7"/>
        <color rgb="FF000000"/>
        <rFont val="Arial"/>
      </rPr>
      <t>m</t>
    </r>
  </si>
  <si>
    <r>
      <rPr>
        <sz val="7"/>
        <color rgb="FF000000"/>
        <rFont val="Arial"/>
      </rPr>
      <t>C</t>
    </r>
  </si>
  <si>
    <r>
      <rPr>
        <sz val="7"/>
        <color rgb="FF000000"/>
        <rFont val="Arial"/>
      </rPr>
      <t>4011549</t>
    </r>
  </si>
  <si>
    <r>
      <rPr>
        <sz val="7"/>
        <color rgb="FF000000"/>
        <rFont val="Arial"/>
      </rPr>
      <t>Base ou sub-base de brita graduada executada com vibroacabadora - brita comercial</t>
    </r>
  </si>
  <si>
    <r>
      <rPr>
        <sz val="7"/>
        <color rgb="FF000000"/>
        <rFont val="Arial"/>
      </rPr>
      <t>SICRO NOVO</t>
    </r>
  </si>
  <si>
    <r>
      <rPr>
        <sz val="7"/>
        <color rgb="FF000000"/>
        <rFont val="Arial"/>
      </rPr>
      <t>SERVICO</t>
    </r>
  </si>
  <si>
    <r>
      <rPr>
        <sz val="7"/>
        <color rgb="FF000000"/>
        <rFont val="Arial"/>
      </rPr>
      <t>m³</t>
    </r>
  </si>
  <si>
    <r>
      <rPr>
        <sz val="7"/>
        <color rgb="FF000000"/>
        <rFont val="Arial"/>
      </rPr>
      <t>C</t>
    </r>
  </si>
  <si>
    <r>
      <rPr>
        <sz val="7"/>
        <color rgb="FF000000"/>
        <rFont val="Arial"/>
      </rPr>
      <t>0804023</t>
    </r>
  </si>
  <si>
    <r>
      <rPr>
        <sz val="7"/>
        <color rgb="FF000000"/>
        <rFont val="Arial"/>
      </rPr>
      <t>Corpo de BSTC D = 0,60 m PA2 - areia, brita e pedra de mão comerciais</t>
    </r>
  </si>
  <si>
    <r>
      <rPr>
        <sz val="7"/>
        <color rgb="FF000000"/>
        <rFont val="Arial"/>
      </rPr>
      <t>SICRO NOVO</t>
    </r>
  </si>
  <si>
    <r>
      <rPr>
        <sz val="7"/>
        <color rgb="FF000000"/>
        <rFont val="Arial"/>
      </rPr>
      <t>SERVICO</t>
    </r>
  </si>
  <si>
    <r>
      <rPr>
        <sz val="7"/>
        <color rgb="FF000000"/>
        <rFont val="Arial"/>
      </rPr>
      <t>m</t>
    </r>
  </si>
  <si>
    <r>
      <rPr>
        <sz val="7"/>
        <color rgb="FF000000"/>
        <rFont val="Arial"/>
      </rPr>
      <t>C</t>
    </r>
  </si>
  <si>
    <r>
      <rPr>
        <sz val="7"/>
        <color rgb="FF000000"/>
        <rFont val="Arial"/>
      </rPr>
      <t>94994</t>
    </r>
  </si>
  <si>
    <r>
      <rPr>
        <sz val="7"/>
        <color rgb="FF000000"/>
        <rFont val="Arial"/>
      </rPr>
      <t>EXECUÇÃO DE PASSEIO (CALÇADA) OU PISO DE CONCRETO COM CONCRETO MOLDADO IN LOCO, FEITO EM OBRA, ACABAMENTO CONVENCIONAL, ESPESSURA 8 CM, ARMADO. AF_07/2016</t>
    </r>
  </si>
  <si>
    <r>
      <rPr>
        <sz val="7"/>
        <color rgb="FF000000"/>
        <rFont val="Arial"/>
      </rPr>
      <t>SINAPI</t>
    </r>
  </si>
  <si>
    <r>
      <rPr>
        <sz val="7"/>
        <color rgb="FF000000"/>
        <rFont val="Arial"/>
      </rPr>
      <t>SERVICO</t>
    </r>
  </si>
  <si>
    <r>
      <rPr>
        <sz val="7"/>
        <color rgb="FF000000"/>
        <rFont val="Arial"/>
      </rPr>
      <t>M2</t>
    </r>
  </si>
  <si>
    <r>
      <rPr>
        <sz val="7"/>
        <color rgb="FF000000"/>
        <rFont val="Arial"/>
      </rPr>
      <t>C</t>
    </r>
  </si>
  <si>
    <r>
      <rPr>
        <sz val="7"/>
        <color rgb="FF000000"/>
        <rFont val="Arial"/>
      </rPr>
      <t>97636</t>
    </r>
  </si>
  <si>
    <r>
      <rPr>
        <sz val="7"/>
        <color rgb="FF000000"/>
        <rFont val="Arial"/>
      </rPr>
      <t>DEMOLIÇÃO PARCIAL DE PAVIMENTO ASFÁLTICO, DE FORMA MECANIZADA, SEM REAPROVEITAMENTO. AF_12/2017</t>
    </r>
  </si>
  <si>
    <r>
      <rPr>
        <sz val="7"/>
        <color rgb="FF000000"/>
        <rFont val="Arial"/>
      </rPr>
      <t>SINAPI</t>
    </r>
  </si>
  <si>
    <r>
      <rPr>
        <sz val="7"/>
        <color rgb="FF000000"/>
        <rFont val="Arial"/>
      </rPr>
      <t>SERVICO</t>
    </r>
  </si>
  <si>
    <r>
      <rPr>
        <sz val="7"/>
        <color rgb="FF000000"/>
        <rFont val="Arial"/>
      </rPr>
      <t>M2</t>
    </r>
  </si>
  <si>
    <r>
      <rPr>
        <sz val="7"/>
        <color rgb="FF000000"/>
        <rFont val="Arial"/>
      </rPr>
      <t>C</t>
    </r>
  </si>
  <si>
    <r>
      <rPr>
        <sz val="7"/>
        <color rgb="FF000000"/>
        <rFont val="Arial"/>
      </rPr>
      <t>0407743</t>
    </r>
  </si>
  <si>
    <r>
      <rPr>
        <sz val="7"/>
        <color rgb="FF000000"/>
        <rFont val="Arial"/>
      </rPr>
      <t>Treliça nervurada três barras longitudinais interligadas por duas diagonais sinusoidal - fornecimento e instalação</t>
    </r>
  </si>
  <si>
    <r>
      <rPr>
        <sz val="7"/>
        <color rgb="FF000000"/>
        <rFont val="Arial"/>
      </rPr>
      <t>SICRO NOVO</t>
    </r>
  </si>
  <si>
    <r>
      <rPr>
        <sz val="7"/>
        <color rgb="FF000000"/>
        <rFont val="Arial"/>
      </rPr>
      <t>SERVICO</t>
    </r>
  </si>
  <si>
    <r>
      <rPr>
        <sz val="7"/>
        <color rgb="FF000000"/>
        <rFont val="Arial"/>
      </rPr>
      <t>kg</t>
    </r>
  </si>
  <si>
    <r>
      <rPr>
        <sz val="7"/>
        <color rgb="FF000000"/>
        <rFont val="Arial"/>
      </rPr>
      <t>C</t>
    </r>
  </si>
  <si>
    <r>
      <rPr>
        <sz val="7"/>
        <color rgb="FF000000"/>
        <rFont val="Arial"/>
      </rPr>
      <t>S020713</t>
    </r>
  </si>
  <si>
    <r>
      <rPr>
        <sz val="7"/>
        <color rgb="FF000000"/>
        <rFont val="Arial"/>
      </rPr>
      <t>Rede de luz, incl. padrão entrada de energia trifás., cabo de ligação até barracões, quadro de distrib., disj. e chave de força (quando necessário), cons. 20m entre padrão entrada e QDG, conf. projeto (1 utilização)</t>
    </r>
  </si>
  <si>
    <r>
      <rPr>
        <sz val="7"/>
        <color rgb="FF000000"/>
        <rFont val="Arial"/>
      </rPr>
      <t>IOPES</t>
    </r>
  </si>
  <si>
    <r>
      <rPr>
        <sz val="7"/>
        <color rgb="FF000000"/>
        <rFont val="Arial"/>
      </rPr>
      <t>SERVICO</t>
    </r>
  </si>
  <si>
    <r>
      <rPr>
        <sz val="7"/>
        <color rgb="FF000000"/>
        <rFont val="Arial"/>
      </rPr>
      <t>m</t>
    </r>
  </si>
  <si>
    <r>
      <rPr>
        <sz val="7"/>
        <color rgb="FF000000"/>
        <rFont val="Arial"/>
      </rPr>
      <t>C</t>
    </r>
  </si>
  <si>
    <r>
      <rPr>
        <sz val="7"/>
        <color rgb="FF000000"/>
        <rFont val="Arial"/>
      </rPr>
      <t>S020352</t>
    </r>
  </si>
  <si>
    <r>
      <rPr>
        <sz val="7"/>
        <color rgb="FF000000"/>
        <rFont val="Arial"/>
      </rPr>
      <t>Aluguel mensal container para escritório, dim. 6.00x2.40m, c/ banheiro (vaso+lavat+chuveiro e básc), incl. porta, 2 janelas, abert p/ ar cond., 2 pt iluminação, 2 tom. elét. e 1 tom.telef. Isolam.térmico(teto e paredes), piso em comp. Naval, cert. NR18, incl. laudo descontaminação.</t>
    </r>
  </si>
  <si>
    <r>
      <rPr>
        <sz val="7"/>
        <color rgb="FF000000"/>
        <rFont val="Arial"/>
      </rPr>
      <t>IOPES</t>
    </r>
  </si>
  <si>
    <r>
      <rPr>
        <sz val="7"/>
        <color rgb="FF000000"/>
        <rFont val="Arial"/>
      </rPr>
      <t>SERVICO</t>
    </r>
  </si>
  <si>
    <r>
      <rPr>
        <sz val="7"/>
        <color rgb="FF000000"/>
        <rFont val="Arial"/>
      </rPr>
      <t>ms</t>
    </r>
  </si>
  <si>
    <r>
      <rPr>
        <sz val="7"/>
        <color rgb="FF000000"/>
        <rFont val="Arial"/>
      </rPr>
      <t>C</t>
    </r>
  </si>
  <si>
    <r>
      <rPr>
        <sz val="7"/>
        <color rgb="FF000000"/>
        <rFont val="Arial"/>
      </rPr>
      <t>5914336</t>
    </r>
  </si>
  <si>
    <r>
      <rPr>
        <sz val="7"/>
        <color rgb="FF000000"/>
        <rFont val="Arial"/>
      </rPr>
      <t>Transporte de material de 3ª categoria com caminhão basculante de 12 m³ para rocha - rodovia pavimentada</t>
    </r>
  </si>
  <si>
    <r>
      <rPr>
        <sz val="7"/>
        <color rgb="FF000000"/>
        <rFont val="Arial"/>
      </rPr>
      <t>SICRO NOVO</t>
    </r>
  </si>
  <si>
    <r>
      <rPr>
        <sz val="7"/>
        <color rgb="FF000000"/>
        <rFont val="Arial"/>
      </rPr>
      <t>TRANSPORTE</t>
    </r>
  </si>
  <si>
    <r>
      <rPr>
        <sz val="7"/>
        <color rgb="FF000000"/>
        <rFont val="Arial"/>
      </rPr>
      <t>tkm</t>
    </r>
  </si>
  <si>
    <r>
      <rPr>
        <sz val="7"/>
        <color rgb="FF000000"/>
        <rFont val="Arial"/>
      </rPr>
      <t>C</t>
    </r>
  </si>
  <si>
    <r>
      <rPr>
        <sz val="7"/>
        <color rgb="FF000000"/>
        <rFont val="Arial"/>
      </rPr>
      <t>93225</t>
    </r>
  </si>
  <si>
    <r>
      <rPr>
        <sz val="7"/>
        <color rgb="FF000000"/>
        <rFont val="Arial"/>
      </rPr>
      <t>PERFURATRIZ COM TORRE METÁLICA PARA EXECUÇÃO DE ESTACA HÉLICE CONTÍNUA, PROFUNDIDADE MÁXIMA DE 32 M, DIÂMETRO MÁXIMO DE 1000 MM, POTÊNCIA INSTALADA DE 350 HP, MESA ROTATIVA COM TORQUE MÁXIMO DE 263 KNM - CHI DIURNO. AF_01/2016</t>
    </r>
  </si>
  <si>
    <r>
      <rPr>
        <sz val="7"/>
        <color rgb="FF000000"/>
        <rFont val="Arial"/>
      </rPr>
      <t>SINAPI</t>
    </r>
  </si>
  <si>
    <r>
      <rPr>
        <sz val="7"/>
        <color rgb="FF000000"/>
        <rFont val="Arial"/>
      </rPr>
      <t>SERVICO</t>
    </r>
  </si>
  <si>
    <r>
      <rPr>
        <sz val="7"/>
        <color rgb="FF000000"/>
        <rFont val="Arial"/>
      </rPr>
      <t>CHI</t>
    </r>
  </si>
  <si>
    <r>
      <rPr>
        <sz val="7"/>
        <color rgb="FF000000"/>
        <rFont val="Arial"/>
      </rPr>
      <t>C</t>
    </r>
  </si>
  <si>
    <r>
      <rPr>
        <sz val="7"/>
        <color rgb="FF000000"/>
        <rFont val="Arial"/>
      </rPr>
      <t>100651</t>
    </r>
  </si>
  <si>
    <r>
      <rPr>
        <sz val="7"/>
        <color rgb="FF000000"/>
        <rFont val="Arial"/>
      </rPr>
      <t>ESTACA HÉLICE CONTÍNUA, DIÂMETRO DE 30 CM, INCLUSO CONCRETO FCK=30MPA E ARMADURA MÍNIMA (EXCLUSIVE MOBILIZAÇÃO, DESMOBILIZAÇÃO E BOMBEAMENTO). AF_12/2019</t>
    </r>
  </si>
  <si>
    <r>
      <rPr>
        <sz val="7"/>
        <color rgb="FF000000"/>
        <rFont val="Arial"/>
      </rPr>
      <t>SINAPI</t>
    </r>
  </si>
  <si>
    <r>
      <rPr>
        <sz val="7"/>
        <color rgb="FF000000"/>
        <rFont val="Arial"/>
      </rPr>
      <t>SERVICO</t>
    </r>
  </si>
  <si>
    <r>
      <rPr>
        <sz val="7"/>
        <color rgb="FF000000"/>
        <rFont val="Arial"/>
      </rPr>
      <t>M</t>
    </r>
  </si>
  <si>
    <r>
      <rPr>
        <sz val="7"/>
        <color rgb="FF000000"/>
        <rFont val="Arial"/>
      </rPr>
      <t>C</t>
    </r>
  </si>
  <si>
    <r>
      <rPr>
        <sz val="7"/>
        <color rgb="FF000000"/>
        <rFont val="Arial"/>
      </rPr>
      <t>42529</t>
    </r>
  </si>
  <si>
    <r>
      <rPr>
        <sz val="7"/>
        <color rgb="FF000000"/>
        <rFont val="Arial"/>
      </rPr>
      <t>Junta perfil elastomérico de vedação p/pontes c/abertura média de 25mm ± 10 mm, inclus. lábios poliméricos-Marca Ref JEENE-JJ2540 VV (constr.)</t>
    </r>
  </si>
  <si>
    <r>
      <rPr>
        <sz val="7"/>
        <color rgb="FF000000"/>
        <rFont val="Arial"/>
      </rPr>
      <t>DER-ES</t>
    </r>
  </si>
  <si>
    <r>
      <rPr>
        <sz val="7"/>
        <color rgb="FF000000"/>
        <rFont val="Arial"/>
      </rPr>
      <t>SERVICO</t>
    </r>
  </si>
  <si>
    <r>
      <rPr>
        <sz val="7"/>
        <color rgb="FF000000"/>
        <rFont val="Arial"/>
      </rPr>
      <t>M</t>
    </r>
  </si>
  <si>
    <r>
      <rPr>
        <sz val="7"/>
        <color rgb="FF000000"/>
        <rFont val="Arial"/>
      </rPr>
      <t>C</t>
    </r>
  </si>
  <si>
    <r>
      <rPr>
        <sz val="7"/>
        <color rgb="FF000000"/>
        <rFont val="Arial"/>
      </rPr>
      <t>S020344</t>
    </r>
  </si>
  <si>
    <r>
      <rPr>
        <sz val="7"/>
        <color rgb="FF000000"/>
        <rFont val="Arial"/>
      </rPr>
      <t>Mobilização e desmobilização de conteiner locado para barracão de obra</t>
    </r>
  </si>
  <si>
    <r>
      <rPr>
        <sz val="7"/>
        <color rgb="FF000000"/>
        <rFont val="Arial"/>
      </rPr>
      <t>IOPES</t>
    </r>
  </si>
  <si>
    <r>
      <rPr>
        <sz val="7"/>
        <color rgb="FF000000"/>
        <rFont val="Arial"/>
      </rPr>
      <t>SERVICO</t>
    </r>
  </si>
  <si>
    <r>
      <rPr>
        <sz val="7"/>
        <color rgb="FF000000"/>
        <rFont val="Arial"/>
      </rPr>
      <t>und</t>
    </r>
  </si>
  <si>
    <r>
      <rPr>
        <sz val="7"/>
        <color rgb="FF000000"/>
        <rFont val="Arial"/>
      </rPr>
      <t>C</t>
    </r>
  </si>
  <si>
    <r>
      <rPr>
        <sz val="7"/>
        <color rgb="FF000000"/>
        <rFont val="Arial"/>
      </rPr>
      <t>S020714</t>
    </r>
  </si>
  <si>
    <r>
      <rPr>
        <sz val="7"/>
        <color rgb="FF000000"/>
        <rFont val="Arial"/>
      </rPr>
      <t>Rede de esgoto, contendo fossa e filtro, inclusive tubos e conexões de ligação entre caixas, considerando distância de 25m, conforme projeto (1 utilização)</t>
    </r>
  </si>
  <si>
    <r>
      <rPr>
        <sz val="7"/>
        <color rgb="FF000000"/>
        <rFont val="Arial"/>
      </rPr>
      <t>IOPES</t>
    </r>
  </si>
  <si>
    <r>
      <rPr>
        <sz val="7"/>
        <color rgb="FF000000"/>
        <rFont val="Arial"/>
      </rPr>
      <t>SERVICO</t>
    </r>
  </si>
  <si>
    <r>
      <rPr>
        <sz val="7"/>
        <color rgb="FF000000"/>
        <rFont val="Arial"/>
      </rPr>
      <t>m</t>
    </r>
  </si>
  <si>
    <r>
      <rPr>
        <sz val="7"/>
        <color rgb="FF000000"/>
        <rFont val="Arial"/>
      </rPr>
      <t>C</t>
    </r>
  </si>
  <si>
    <r>
      <rPr>
        <sz val="7"/>
        <color rgb="FF000000"/>
        <rFont val="Arial"/>
      </rPr>
      <t>CP-74224/001-43648164</t>
    </r>
  </si>
  <si>
    <r>
      <rPr>
        <sz val="7"/>
        <color rgb="FF000000"/>
        <rFont val="Arial"/>
      </rPr>
      <t>POCO DE VISITA PARA DRENAGEM PLUVIAL, EM CONCRETO ESTRUTURAL, DIMENSOES INTERNAS DE 90X150X80CM (LARGXCOMPXALT), PARA REDE DE 600 MM, EXCLUSOS TAMPAO E CHAMINE.</t>
    </r>
  </si>
  <si>
    <r>
      <rPr>
        <sz val="7"/>
        <color rgb="FF000000"/>
        <rFont val="Arial"/>
      </rPr>
      <t>PRÓPRIA</t>
    </r>
  </si>
  <si>
    <r>
      <rPr>
        <sz val="7"/>
        <color rgb="FF000000"/>
        <rFont val="Arial"/>
      </rPr>
      <t>SERVICO</t>
    </r>
  </si>
  <si>
    <r>
      <rPr>
        <sz val="7"/>
        <color rgb="FF000000"/>
        <rFont val="Arial"/>
      </rPr>
      <t>UN</t>
    </r>
  </si>
  <si>
    <r>
      <rPr>
        <sz val="7"/>
        <color rgb="FF000000"/>
        <rFont val="Arial"/>
      </rPr>
      <t>C</t>
    </r>
  </si>
  <si>
    <r>
      <rPr>
        <sz val="7"/>
        <color rgb="FF000000"/>
        <rFont val="Arial"/>
      </rPr>
      <t>5503041</t>
    </r>
  </si>
  <si>
    <r>
      <rPr>
        <sz val="7"/>
        <color rgb="FF000000"/>
        <rFont val="Arial"/>
      </rPr>
      <t>Compactação de aterros a 100% do Proctor intermediário</t>
    </r>
  </si>
  <si>
    <r>
      <rPr>
        <sz val="7"/>
        <color rgb="FF000000"/>
        <rFont val="Arial"/>
      </rPr>
      <t>SICRO NOVO</t>
    </r>
  </si>
  <si>
    <r>
      <rPr>
        <sz val="7"/>
        <color rgb="FF000000"/>
        <rFont val="Arial"/>
      </rPr>
      <t>SERVICO</t>
    </r>
  </si>
  <si>
    <r>
      <rPr>
        <sz val="7"/>
        <color rgb="FF000000"/>
        <rFont val="Arial"/>
      </rPr>
      <t>m³</t>
    </r>
  </si>
  <si>
    <r>
      <rPr>
        <sz val="7"/>
        <color rgb="FF000000"/>
        <rFont val="Arial"/>
      </rPr>
      <t>C</t>
    </r>
  </si>
  <si>
    <r>
      <rPr>
        <sz val="7"/>
        <color rgb="FF000000"/>
        <rFont val="Arial"/>
      </rPr>
      <t>94276</t>
    </r>
  </si>
  <si>
    <r>
      <rPr>
        <sz val="7"/>
        <color rgb="FF000000"/>
        <rFont val="Arial"/>
      </rPr>
      <t>ASSENTAMENTO DE GUIA (MEIO-FIO) EM TRECHO CURVO, CONFECCIONADA EM CONCRETO PRÉ-FABRICADO, DIMENSÕES 100X15X13X20 CM (COMPRIMENTO X BASE INFERIOR X BASE SUPERIOR X ALTURA), PARA URBANIZAÇÃO INTERNA DE EMPREENDIMENTOS. AF_06/2016_P</t>
    </r>
  </si>
  <si>
    <r>
      <rPr>
        <sz val="7"/>
        <color rgb="FF000000"/>
        <rFont val="Arial"/>
      </rPr>
      <t>SINAPI</t>
    </r>
  </si>
  <si>
    <r>
      <rPr>
        <sz val="7"/>
        <color rgb="FF000000"/>
        <rFont val="Arial"/>
      </rPr>
      <t>SERVICO</t>
    </r>
  </si>
  <si>
    <r>
      <rPr>
        <sz val="7"/>
        <color rgb="FF000000"/>
        <rFont val="Arial"/>
      </rPr>
      <t>M</t>
    </r>
  </si>
  <si>
    <r>
      <rPr>
        <sz val="7"/>
        <color rgb="FF000000"/>
        <rFont val="Arial"/>
      </rPr>
      <t>C</t>
    </r>
  </si>
  <si>
    <r>
      <rPr>
        <sz val="7"/>
        <color rgb="FF000000"/>
        <rFont val="Arial"/>
      </rPr>
      <t>42045</t>
    </r>
  </si>
  <si>
    <r>
      <rPr>
        <sz val="7"/>
        <color rgb="FF000000"/>
        <rFont val="Arial"/>
      </rPr>
      <t>Aquisição de solo de jazida comercial (saibreira)</t>
    </r>
  </si>
  <si>
    <r>
      <rPr>
        <sz val="7"/>
        <color rgb="FF000000"/>
        <rFont val="Arial"/>
      </rPr>
      <t>DER-ES</t>
    </r>
  </si>
  <si>
    <r>
      <rPr>
        <sz val="7"/>
        <color rgb="FF000000"/>
        <rFont val="Arial"/>
      </rPr>
      <t>SERVICO</t>
    </r>
  </si>
  <si>
    <r>
      <rPr>
        <sz val="7"/>
        <color rgb="FF000000"/>
        <rFont val="Arial"/>
      </rPr>
      <t>M3</t>
    </r>
  </si>
  <si>
    <r>
      <rPr>
        <sz val="7"/>
        <color rgb="FF000000"/>
        <rFont val="Arial"/>
      </rPr>
      <t>C</t>
    </r>
  </si>
  <si>
    <r>
      <rPr>
        <sz val="7"/>
        <color rgb="FF000000"/>
        <rFont val="Arial"/>
      </rPr>
      <t>S030304</t>
    </r>
  </si>
  <si>
    <r>
      <rPr>
        <sz val="7"/>
        <color rgb="FF000000"/>
        <rFont val="Arial"/>
      </rPr>
      <t>Índice de preço para remoção de entulho decorrente da execução de obras (Classe A CONAMA - NBR 10.004 - Classe II-B), incluindo aluguel da caçamba, carga, transporte e descarga em área licenciada</t>
    </r>
  </si>
  <si>
    <r>
      <rPr>
        <sz val="7"/>
        <color rgb="FF000000"/>
        <rFont val="Arial"/>
      </rPr>
      <t>IOPES</t>
    </r>
  </si>
  <si>
    <r>
      <rPr>
        <sz val="7"/>
        <color rgb="FF000000"/>
        <rFont val="Arial"/>
      </rPr>
      <t>SERVICO</t>
    </r>
  </si>
  <si>
    <r>
      <rPr>
        <sz val="7"/>
        <color rgb="FF000000"/>
        <rFont val="Arial"/>
      </rPr>
      <t>m3</t>
    </r>
  </si>
  <si>
    <r>
      <rPr>
        <sz val="7"/>
        <color rgb="FF000000"/>
        <rFont val="Arial"/>
      </rPr>
      <t>C</t>
    </r>
  </si>
  <si>
    <r>
      <rPr>
        <sz val="7"/>
        <color rgb="FF000000"/>
        <rFont val="Arial"/>
      </rPr>
      <t>0804015</t>
    </r>
  </si>
  <si>
    <r>
      <rPr>
        <sz val="7"/>
        <color rgb="FF000000"/>
        <rFont val="Arial"/>
      </rPr>
      <t>Corpo de BSTC D = 0,40 m PA2 - areia, brita e pedra de mão comerciais</t>
    </r>
  </si>
  <si>
    <r>
      <rPr>
        <sz val="7"/>
        <color rgb="FF000000"/>
        <rFont val="Arial"/>
      </rPr>
      <t>SICRO NOVO</t>
    </r>
  </si>
  <si>
    <r>
      <rPr>
        <sz val="7"/>
        <color rgb="FF000000"/>
        <rFont val="Arial"/>
      </rPr>
      <t>SERVICO</t>
    </r>
  </si>
  <si>
    <r>
      <rPr>
        <sz val="7"/>
        <color rgb="FF000000"/>
        <rFont val="Arial"/>
      </rPr>
      <t>m</t>
    </r>
  </si>
  <si>
    <r>
      <rPr>
        <sz val="7"/>
        <color rgb="FF000000"/>
        <rFont val="Arial"/>
      </rPr>
      <t>C</t>
    </r>
  </si>
  <si>
    <r>
      <rPr>
        <sz val="7"/>
        <color rgb="FF000000"/>
        <rFont val="Arial"/>
      </rPr>
      <t>42870</t>
    </r>
  </si>
  <si>
    <r>
      <rPr>
        <sz val="7"/>
        <color rgb="FF000000"/>
        <rFont val="Arial"/>
      </rPr>
      <t>Demolição mecânica de concreto em Vias Urbanas</t>
    </r>
  </si>
  <si>
    <r>
      <rPr>
        <sz val="7"/>
        <color rgb="FF000000"/>
        <rFont val="Arial"/>
      </rPr>
      <t>DER-ES</t>
    </r>
  </si>
  <si>
    <r>
      <rPr>
        <sz val="7"/>
        <color rgb="FF000000"/>
        <rFont val="Arial"/>
      </rPr>
      <t>SERVICO</t>
    </r>
  </si>
  <si>
    <r>
      <rPr>
        <sz val="7"/>
        <color rgb="FF000000"/>
        <rFont val="Arial"/>
      </rPr>
      <t>M3</t>
    </r>
  </si>
  <si>
    <r>
      <rPr>
        <sz val="7"/>
        <color rgb="FF000000"/>
        <rFont val="Arial"/>
      </rPr>
      <t>C</t>
    </r>
  </si>
  <si>
    <r>
      <rPr>
        <sz val="7"/>
        <color rgb="FF000000"/>
        <rFont val="Arial"/>
      </rPr>
      <t>41359</t>
    </r>
  </si>
  <si>
    <r>
      <rPr>
        <sz val="7"/>
        <color rgb="FF000000"/>
        <rFont val="Arial"/>
      </rPr>
      <t>Tela de proteção de segurança de PVC cor laranja com suporte para sinalização de obras</t>
    </r>
  </si>
  <si>
    <r>
      <rPr>
        <sz val="7"/>
        <color rgb="FF000000"/>
        <rFont val="Arial"/>
      </rPr>
      <t>DER-ES</t>
    </r>
  </si>
  <si>
    <r>
      <rPr>
        <sz val="7"/>
        <color rgb="FF000000"/>
        <rFont val="Arial"/>
      </rPr>
      <t>SERVICO</t>
    </r>
  </si>
  <si>
    <r>
      <rPr>
        <sz val="7"/>
        <color rgb="FF000000"/>
        <rFont val="Arial"/>
      </rPr>
      <t>M</t>
    </r>
  </si>
  <si>
    <r>
      <rPr>
        <sz val="7"/>
        <color rgb="FF000000"/>
        <rFont val="Arial"/>
      </rPr>
      <t>C</t>
    </r>
  </si>
  <si>
    <r>
      <rPr>
        <sz val="7"/>
        <color rgb="FF000000"/>
        <rFont val="Arial"/>
      </rPr>
      <t>S020355</t>
    </r>
  </si>
  <si>
    <r>
      <rPr>
        <sz val="7"/>
        <color rgb="FF000000"/>
        <rFont val="Arial"/>
      </rPr>
      <t>Aluguel mensal container sanitário, incl porta, básc, 2 ptos luz, 1 pto aterram., 3vasos, 3lavatórios, calha mictório, 6 chuveiros (1 eletrico), torn.,registros, piso comp. Naval pintado, cert NR18 e laudo descontaminação</t>
    </r>
  </si>
  <si>
    <r>
      <rPr>
        <sz val="7"/>
        <color rgb="FF000000"/>
        <rFont val="Arial"/>
      </rPr>
      <t>IOPES</t>
    </r>
  </si>
  <si>
    <r>
      <rPr>
        <sz val="7"/>
        <color rgb="FF000000"/>
        <rFont val="Arial"/>
      </rPr>
      <t>SERVICO</t>
    </r>
  </si>
  <si>
    <r>
      <rPr>
        <sz val="7"/>
        <color rgb="FF000000"/>
        <rFont val="Arial"/>
      </rPr>
      <t>ms</t>
    </r>
  </si>
  <si>
    <r>
      <rPr>
        <sz val="7"/>
        <color rgb="FF000000"/>
        <rFont val="Arial"/>
      </rPr>
      <t>C</t>
    </r>
  </si>
  <si>
    <r>
      <rPr>
        <sz val="7"/>
        <color rgb="FF000000"/>
        <rFont val="Arial"/>
      </rPr>
      <t>S020353</t>
    </r>
  </si>
  <si>
    <r>
      <rPr>
        <sz val="7"/>
        <color rgb="FF000000"/>
        <rFont val="Arial"/>
      </rPr>
      <t>Aluguel mensal container para refeitorio, incl. porta, 2 janelas, abert p/ ar cond., 2 pt iluminação, 2 tomadas elét. e 1 tomada telef. Isolamento térmico (paredes e teto), piso em comp. Naval pintado, cert. NR18, incl. laudo descontaminação.</t>
    </r>
  </si>
  <si>
    <r>
      <rPr>
        <sz val="7"/>
        <color rgb="FF000000"/>
        <rFont val="Arial"/>
      </rPr>
      <t>IOPES</t>
    </r>
  </si>
  <si>
    <r>
      <rPr>
        <sz val="7"/>
        <color rgb="FF000000"/>
        <rFont val="Arial"/>
      </rPr>
      <t>SERVICO</t>
    </r>
  </si>
  <si>
    <r>
      <rPr>
        <sz val="7"/>
        <color rgb="FF000000"/>
        <rFont val="Arial"/>
      </rPr>
      <t>ms</t>
    </r>
  </si>
  <si>
    <r>
      <rPr>
        <sz val="7"/>
        <color rgb="FF000000"/>
        <rFont val="Arial"/>
      </rPr>
      <t>C</t>
    </r>
  </si>
  <si>
    <r>
      <rPr>
        <sz val="7"/>
        <color rgb="FF000000"/>
        <rFont val="Arial"/>
      </rPr>
      <t>90681</t>
    </r>
  </si>
  <si>
    <r>
      <rPr>
        <sz val="7"/>
        <color rgb="FF000000"/>
        <rFont val="Arial"/>
      </rPr>
      <t>PERFURATRIZ HIDRÁULICA SOBRE CAMINHÃO COM TRADO CURTO ACOPLADO, PROFUNDIDADE MÁXIMA DE 20 M, DIÂMETRO MÁXIMO DE 1500 MM, POTÊNCIA INSTALADA DE 137 HP, MESA ROTATIVA COM TORQUE MÁXIMO DE 30 KNM - CHI DIURNO. AF_06/2015</t>
    </r>
  </si>
  <si>
    <r>
      <rPr>
        <sz val="7"/>
        <color rgb="FF000000"/>
        <rFont val="Arial"/>
      </rPr>
      <t>SINAPI</t>
    </r>
  </si>
  <si>
    <r>
      <rPr>
        <sz val="7"/>
        <color rgb="FF000000"/>
        <rFont val="Arial"/>
      </rPr>
      <t>SERVICO</t>
    </r>
  </si>
  <si>
    <r>
      <rPr>
        <sz val="7"/>
        <color rgb="FF000000"/>
        <rFont val="Arial"/>
      </rPr>
      <t>CHI</t>
    </r>
  </si>
  <si>
    <r>
      <rPr>
        <sz val="7"/>
        <color rgb="FF000000"/>
        <rFont val="Arial"/>
      </rPr>
      <t>C</t>
    </r>
  </si>
  <si>
    <r>
      <rPr>
        <sz val="7"/>
        <color rgb="FF000000"/>
        <rFont val="Arial"/>
      </rPr>
      <t>5501901</t>
    </r>
  </si>
  <si>
    <r>
      <rPr>
        <sz val="7"/>
        <color rgb="FF000000"/>
        <rFont val="Arial"/>
      </rPr>
      <t>Escavação, carga e transporte de material de 1ª categoria - DMT de 50 a 200 m - caminho de serviço em revestimento primário - com carregadeira e caminhão basculante de 14 m³</t>
    </r>
  </si>
  <si>
    <r>
      <rPr>
        <sz val="7"/>
        <color rgb="FF000000"/>
        <rFont val="Arial"/>
      </rPr>
      <t>SICRO NOVO</t>
    </r>
  </si>
  <si>
    <r>
      <rPr>
        <sz val="7"/>
        <color rgb="FF000000"/>
        <rFont val="Arial"/>
      </rPr>
      <t>SERVICO</t>
    </r>
  </si>
  <si>
    <r>
      <rPr>
        <sz val="7"/>
        <color rgb="FF000000"/>
        <rFont val="Arial"/>
      </rPr>
      <t>m³</t>
    </r>
  </si>
  <si>
    <r>
      <rPr>
        <sz val="7"/>
        <color rgb="FF000000"/>
        <rFont val="Arial"/>
      </rPr>
      <t>C</t>
    </r>
  </si>
  <si>
    <r>
      <rPr>
        <sz val="7"/>
        <color rgb="FF000000"/>
        <rFont val="Arial"/>
      </rPr>
      <t>S020711</t>
    </r>
  </si>
  <si>
    <r>
      <rPr>
        <sz val="7"/>
        <color rgb="FF000000"/>
        <rFont val="Arial"/>
      </rPr>
      <t>Reservatório de poliestileno de 1000 L, incl. suporte em madeira de 7x12cm e 8x7cm, elevado de 4m, conf. projeto (1 utilização)</t>
    </r>
  </si>
  <si>
    <r>
      <rPr>
        <sz val="7"/>
        <color rgb="FF000000"/>
        <rFont val="Arial"/>
      </rPr>
      <t>IOPES</t>
    </r>
  </si>
  <si>
    <r>
      <rPr>
        <sz val="7"/>
        <color rgb="FF000000"/>
        <rFont val="Arial"/>
      </rPr>
      <t>SERVICO</t>
    </r>
  </si>
  <si>
    <r>
      <rPr>
        <sz val="7"/>
        <color rgb="FF000000"/>
        <rFont val="Arial"/>
      </rPr>
      <t>und</t>
    </r>
  </si>
  <si>
    <r>
      <rPr>
        <sz val="7"/>
        <color rgb="FF000000"/>
        <rFont val="Arial"/>
      </rPr>
      <t>C</t>
    </r>
  </si>
  <si>
    <r>
      <rPr>
        <sz val="7"/>
        <color rgb="FF000000"/>
        <rFont val="Arial"/>
      </rPr>
      <t>SICRO-1600895</t>
    </r>
  </si>
  <si>
    <r>
      <rPr>
        <sz val="7"/>
        <color rgb="FF000000"/>
        <rFont val="Arial"/>
      </rPr>
      <t>Demolição manual de construções provisórias - sem reaproveitamento, INCLUÍDO TRANSPORTE E DESTINAÇÃO</t>
    </r>
  </si>
  <si>
    <r>
      <rPr>
        <sz val="7"/>
        <color rgb="FF000000"/>
        <rFont val="Arial"/>
      </rPr>
      <t>PRÓPRIA</t>
    </r>
  </si>
  <si>
    <r>
      <rPr>
        <sz val="7"/>
        <color rgb="FF000000"/>
        <rFont val="Arial"/>
      </rPr>
      <t>SERVICO</t>
    </r>
  </si>
  <si>
    <r>
      <rPr>
        <sz val="7"/>
        <color rgb="FF000000"/>
        <rFont val="Arial"/>
      </rPr>
      <t>m²</t>
    </r>
  </si>
  <si>
    <r>
      <rPr>
        <sz val="7"/>
        <color rgb="FF000000"/>
        <rFont val="Arial"/>
      </rPr>
      <t>C</t>
    </r>
  </si>
  <si>
    <r>
      <rPr>
        <sz val="7"/>
        <color rgb="FF000000"/>
        <rFont val="Arial"/>
      </rPr>
      <t>CP-83716-20024311</t>
    </r>
  </si>
  <si>
    <r>
      <rPr>
        <sz val="7"/>
        <color rgb="FF000000"/>
        <rFont val="Arial"/>
      </rPr>
      <t>GRELHA FF 30X90CM, 135KG, P/ CX RALO COM ASSENTAMENTO DE ARGAMASSA CIMENTO/AREIA 1:4 - FORNECIMENTO E INSTALAÇÃO</t>
    </r>
  </si>
  <si>
    <r>
      <rPr>
        <sz val="7"/>
        <color rgb="FF000000"/>
        <rFont val="Arial"/>
      </rPr>
      <t>PRÓPRIA</t>
    </r>
  </si>
  <si>
    <r>
      <rPr>
        <sz val="7"/>
        <color rgb="FF000000"/>
        <rFont val="Arial"/>
      </rPr>
      <t>SERVICO</t>
    </r>
  </si>
  <si>
    <r>
      <rPr>
        <sz val="7"/>
        <color rgb="FF000000"/>
        <rFont val="Arial"/>
      </rPr>
      <t>UN</t>
    </r>
  </si>
  <si>
    <r>
      <rPr>
        <sz val="7"/>
        <color rgb="FF000000"/>
        <rFont val="Arial"/>
      </rPr>
      <t>C</t>
    </r>
  </si>
  <si>
    <r>
      <rPr>
        <sz val="7"/>
        <color rgb="FF000000"/>
        <rFont val="Arial"/>
      </rPr>
      <t>CP-5199-83627</t>
    </r>
  </si>
  <si>
    <r>
      <rPr>
        <sz val="7"/>
        <color rgb="FF000000"/>
        <rFont val="Arial"/>
      </rPr>
      <t>TAMPAO FOFO ARTICULADO, CLASSE B125 CARGA MAX 12,5 T, REDONDO TAMPA 600 MM, REDE PLUVIAL/ESGOTO, P = CHAMINE CX AREIA / POCO VISITA ASSENTADO COM ARG CIM/AREIA 1:4, FORNECIMENTO E ASSENTAMENTO</t>
    </r>
  </si>
  <si>
    <r>
      <rPr>
        <sz val="7"/>
        <color rgb="FF000000"/>
        <rFont val="Arial"/>
      </rPr>
      <t>PRÓPRIA</t>
    </r>
  </si>
  <si>
    <r>
      <rPr>
        <sz val="7"/>
        <color rgb="FF000000"/>
        <rFont val="Arial"/>
      </rPr>
      <t>SERVICO</t>
    </r>
  </si>
  <si>
    <r>
      <rPr>
        <sz val="7"/>
        <color rgb="FF000000"/>
        <rFont val="Arial"/>
      </rPr>
      <t>UN</t>
    </r>
  </si>
  <si>
    <r>
      <rPr>
        <sz val="7"/>
        <color rgb="FF000000"/>
        <rFont val="Arial"/>
      </rPr>
      <t>C</t>
    </r>
  </si>
  <si>
    <r>
      <rPr>
        <sz val="7"/>
        <color rgb="FF000000"/>
        <rFont val="Arial"/>
      </rPr>
      <t>S020356</t>
    </r>
  </si>
  <si>
    <r>
      <rPr>
        <sz val="7"/>
        <color rgb="FF000000"/>
        <rFont val="Arial"/>
      </rPr>
      <t>Aluguel mensal container para almoxarifado, incl. porta, 2 janelas, 1 pt iluminação, Isolamento térmico (teto), piso em comp. Naval pintado, cert. NR18, incl. laudo descontaminação.</t>
    </r>
  </si>
  <si>
    <r>
      <rPr>
        <sz val="7"/>
        <color rgb="FF000000"/>
        <rFont val="Arial"/>
      </rPr>
      <t>IOPES</t>
    </r>
  </si>
  <si>
    <r>
      <rPr>
        <sz val="7"/>
        <color rgb="FF000000"/>
        <rFont val="Arial"/>
      </rPr>
      <t>SERVICO</t>
    </r>
  </si>
  <si>
    <r>
      <rPr>
        <sz val="7"/>
        <color rgb="FF000000"/>
        <rFont val="Arial"/>
      </rPr>
      <t>ms</t>
    </r>
  </si>
  <si>
    <r>
      <rPr>
        <sz val="7"/>
        <color rgb="FF000000"/>
        <rFont val="Arial"/>
      </rPr>
      <t>C</t>
    </r>
  </si>
  <si>
    <r>
      <rPr>
        <sz val="7"/>
        <color rgb="FF000000"/>
        <rFont val="Arial"/>
      </rPr>
      <t>S020354</t>
    </r>
  </si>
  <si>
    <r>
      <rPr>
        <sz val="7"/>
        <color rgb="FF000000"/>
        <rFont val="Arial"/>
      </rPr>
      <t>Aluguel mensal container para vestiário, incl. porta, venezianas de circulação, 1 pt iluminação, Isolamento térmico (teto), piso em comp. Naval pintado, cert. NR18, incl. laudo descontaminação.</t>
    </r>
  </si>
  <si>
    <r>
      <rPr>
        <sz val="7"/>
        <color rgb="FF000000"/>
        <rFont val="Arial"/>
      </rPr>
      <t>IOPES</t>
    </r>
  </si>
  <si>
    <r>
      <rPr>
        <sz val="7"/>
        <color rgb="FF000000"/>
        <rFont val="Arial"/>
      </rPr>
      <t>SERVICO</t>
    </r>
  </si>
  <si>
    <r>
      <rPr>
        <sz val="7"/>
        <color rgb="FF000000"/>
        <rFont val="Arial"/>
      </rPr>
      <t>ms</t>
    </r>
  </si>
  <si>
    <r>
      <rPr>
        <sz val="7"/>
        <color rgb="FF000000"/>
        <rFont val="Arial"/>
      </rPr>
      <t>C</t>
    </r>
  </si>
  <si>
    <r>
      <rPr>
        <sz val="7"/>
        <color rgb="FF000000"/>
        <rFont val="Arial"/>
      </rPr>
      <t>1600400</t>
    </r>
  </si>
  <si>
    <r>
      <rPr>
        <sz val="7"/>
        <color rgb="FF000000"/>
        <rFont val="Arial"/>
      </rPr>
      <t>Preparo e regularização de terreno em desnível</t>
    </r>
  </si>
  <si>
    <r>
      <rPr>
        <sz val="7"/>
        <color rgb="FF000000"/>
        <rFont val="Arial"/>
      </rPr>
      <t>SICRO NOVO</t>
    </r>
  </si>
  <si>
    <r>
      <rPr>
        <sz val="7"/>
        <color rgb="FF000000"/>
        <rFont val="Arial"/>
      </rPr>
      <t>SERVICO</t>
    </r>
  </si>
  <si>
    <r>
      <rPr>
        <sz val="7"/>
        <color rgb="FF000000"/>
        <rFont val="Arial"/>
      </rPr>
      <t>m²</t>
    </r>
  </si>
  <si>
    <r>
      <rPr>
        <sz val="7"/>
        <color rgb="FF000000"/>
        <rFont val="Arial"/>
      </rPr>
      <t>C</t>
    </r>
  </si>
  <si>
    <r>
      <rPr>
        <sz val="7"/>
        <color rgb="FF000000"/>
        <rFont val="Arial"/>
      </rPr>
      <t>0307731</t>
    </r>
  </si>
  <si>
    <r>
      <rPr>
        <sz val="7"/>
        <color rgb="FF000000"/>
        <rFont val="Arial"/>
      </rPr>
      <t>Aparelho de apoio de neoprene fretado para estruturas moldadas no local - fornecimento e instalação</t>
    </r>
  </si>
  <si>
    <r>
      <rPr>
        <sz val="7"/>
        <color rgb="FF000000"/>
        <rFont val="Arial"/>
      </rPr>
      <t>SICRO NOVO</t>
    </r>
  </si>
  <si>
    <r>
      <rPr>
        <sz val="7"/>
        <color rgb="FF000000"/>
        <rFont val="Arial"/>
      </rPr>
      <t>SERVICO</t>
    </r>
  </si>
  <si>
    <r>
      <rPr>
        <sz val="7"/>
        <color rgb="FF000000"/>
        <rFont val="Arial"/>
      </rPr>
      <t>dm³</t>
    </r>
  </si>
  <si>
    <r>
      <rPr>
        <sz val="7"/>
        <color rgb="FF000000"/>
        <rFont val="Arial"/>
      </rPr>
      <t>C</t>
    </r>
  </si>
  <si>
    <r>
      <rPr>
        <sz val="7"/>
        <color rgb="FF000000"/>
        <rFont val="Arial"/>
      </rPr>
      <t>S020305</t>
    </r>
  </si>
  <si>
    <r>
      <rPr>
        <sz val="7"/>
        <color rgb="FF000000"/>
        <rFont val="Arial"/>
      </rPr>
      <t>Placa de obra nas dimensões de 2.0 x 4.0 m, padrão DER</t>
    </r>
  </si>
  <si>
    <r>
      <rPr>
        <sz val="7"/>
        <color rgb="FF000000"/>
        <rFont val="Arial"/>
      </rPr>
      <t>IOPES</t>
    </r>
  </si>
  <si>
    <r>
      <rPr>
        <sz val="7"/>
        <color rgb="FF000000"/>
        <rFont val="Arial"/>
      </rPr>
      <t>SERVICO</t>
    </r>
  </si>
  <si>
    <r>
      <rPr>
        <sz val="7"/>
        <color rgb="FF000000"/>
        <rFont val="Arial"/>
      </rPr>
      <t>m2</t>
    </r>
  </si>
  <si>
    <r>
      <rPr>
        <sz val="7"/>
        <color rgb="FF000000"/>
        <rFont val="Arial"/>
      </rPr>
      <t>C</t>
    </r>
  </si>
  <si>
    <r>
      <rPr>
        <sz val="7"/>
        <color rgb="FF000000"/>
        <rFont val="Arial"/>
      </rPr>
      <t>101196</t>
    </r>
  </si>
  <si>
    <r>
      <rPr>
        <sz val="7"/>
        <color rgb="FF000000"/>
        <rFont val="Arial"/>
      </rPr>
      <t>Emulsão Asfáltica para Imprimação (EAI), fornecimento</t>
    </r>
  </si>
  <si>
    <r>
      <rPr>
        <sz val="7"/>
        <color rgb="FF000000"/>
        <rFont val="Arial"/>
      </rPr>
      <t>DER-ES</t>
    </r>
  </si>
  <si>
    <r>
      <rPr>
        <sz val="7"/>
        <color rgb="FF000000"/>
        <rFont val="Arial"/>
      </rPr>
      <t>SERVICO</t>
    </r>
  </si>
  <si>
    <r>
      <rPr>
        <sz val="7"/>
        <color rgb="FF000000"/>
        <rFont val="Arial"/>
      </rPr>
      <t>t</t>
    </r>
  </si>
  <si>
    <r>
      <rPr>
        <sz val="7"/>
        <color rgb="FF000000"/>
        <rFont val="Arial"/>
      </rPr>
      <t>C</t>
    </r>
  </si>
  <si>
    <r>
      <rPr>
        <sz val="7"/>
        <color rgb="FF000000"/>
        <rFont val="Arial"/>
      </rPr>
      <t>40937</t>
    </r>
  </si>
  <si>
    <r>
      <rPr>
        <sz val="7"/>
        <color rgb="FF000000"/>
        <rFont val="Arial"/>
      </rPr>
      <t>Sinalização vertical com chapa em esmalte sintético</t>
    </r>
  </si>
  <si>
    <r>
      <rPr>
        <sz val="7"/>
        <color rgb="FF000000"/>
        <rFont val="Arial"/>
      </rPr>
      <t>DER-ES</t>
    </r>
  </si>
  <si>
    <r>
      <rPr>
        <sz val="7"/>
        <color rgb="FF000000"/>
        <rFont val="Arial"/>
      </rPr>
      <t>SERVICO</t>
    </r>
  </si>
  <si>
    <r>
      <rPr>
        <sz val="7"/>
        <color rgb="FF000000"/>
        <rFont val="Arial"/>
      </rPr>
      <t>M2</t>
    </r>
  </si>
  <si>
    <r>
      <rPr>
        <sz val="7"/>
        <color rgb="FF000000"/>
        <rFont val="Arial"/>
      </rPr>
      <t>C</t>
    </r>
  </si>
  <si>
    <r>
      <rPr>
        <sz val="7"/>
        <color rgb="FF000000"/>
        <rFont val="Arial"/>
      </rPr>
      <t>2003850</t>
    </r>
  </si>
  <si>
    <r>
      <rPr>
        <sz val="7"/>
        <color rgb="FF000000"/>
        <rFont val="Arial"/>
      </rPr>
      <t>Lastro de brita comercial compactado com soquete vibratório - espalhamento manual</t>
    </r>
  </si>
  <si>
    <r>
      <rPr>
        <sz val="7"/>
        <color rgb="FF000000"/>
        <rFont val="Arial"/>
      </rPr>
      <t>SICRO NOVO</t>
    </r>
  </si>
  <si>
    <r>
      <rPr>
        <sz val="7"/>
        <color rgb="FF000000"/>
        <rFont val="Arial"/>
      </rPr>
      <t>SERVICO</t>
    </r>
  </si>
  <si>
    <r>
      <rPr>
        <sz val="7"/>
        <color rgb="FF000000"/>
        <rFont val="Arial"/>
      </rPr>
      <t>m³</t>
    </r>
  </si>
  <si>
    <r>
      <rPr>
        <sz val="7"/>
        <color rgb="FF000000"/>
        <rFont val="Arial"/>
      </rPr>
      <t>C</t>
    </r>
  </si>
  <si>
    <r>
      <rPr>
        <sz val="7"/>
        <color rgb="FF000000"/>
        <rFont val="Arial"/>
      </rPr>
      <t>S020712</t>
    </r>
  </si>
  <si>
    <r>
      <rPr>
        <sz val="7"/>
        <color rgb="FF000000"/>
        <rFont val="Arial"/>
      </rPr>
      <t>Rede de água com padrão de entrada d'água diâm. 3/4", conf. espec. CESAN, incl. tubos e conexões para alimentação, distribuição, extravasor e limpeza, cons. o padrão a 25m, conf. projeto (1 utilização)</t>
    </r>
  </si>
  <si>
    <r>
      <rPr>
        <sz val="7"/>
        <color rgb="FF000000"/>
        <rFont val="Arial"/>
      </rPr>
      <t>IOPES</t>
    </r>
  </si>
  <si>
    <r>
      <rPr>
        <sz val="7"/>
        <color rgb="FF000000"/>
        <rFont val="Arial"/>
      </rPr>
      <t>SERVICO</t>
    </r>
  </si>
  <si>
    <r>
      <rPr>
        <sz val="7"/>
        <color rgb="FF000000"/>
        <rFont val="Arial"/>
      </rPr>
      <t>m</t>
    </r>
  </si>
  <si>
    <r>
      <rPr>
        <sz val="7"/>
        <color rgb="FF000000"/>
        <rFont val="Arial"/>
      </rPr>
      <t>C</t>
    </r>
  </si>
  <si>
    <r>
      <rPr>
        <sz val="7"/>
        <color rgb="FF000000"/>
        <rFont val="Arial"/>
      </rPr>
      <t>96619</t>
    </r>
  </si>
  <si>
    <r>
      <rPr>
        <sz val="7"/>
        <color rgb="FF000000"/>
        <rFont val="Arial"/>
      </rPr>
      <t>LASTRO DE CONCRETO MAGRO, APLICADO EM BLOCOS DE COROAMENTO OU SAPATAS, ESPESSURA DE 5 CM. AF_08/2017</t>
    </r>
  </si>
  <si>
    <r>
      <rPr>
        <sz val="7"/>
        <color rgb="FF000000"/>
        <rFont val="Arial"/>
      </rPr>
      <t>SINAPI</t>
    </r>
  </si>
  <si>
    <r>
      <rPr>
        <sz val="7"/>
        <color rgb="FF000000"/>
        <rFont val="Arial"/>
      </rPr>
      <t>SERVICO</t>
    </r>
  </si>
  <si>
    <r>
      <rPr>
        <sz val="7"/>
        <color rgb="FF000000"/>
        <rFont val="Arial"/>
      </rPr>
      <t>M2</t>
    </r>
  </si>
  <si>
    <r>
      <rPr>
        <sz val="7"/>
        <color rgb="FF000000"/>
        <rFont val="Arial"/>
      </rPr>
      <t>C</t>
    </r>
  </si>
  <si>
    <r>
      <rPr>
        <sz val="7"/>
        <color rgb="FF000000"/>
        <rFont val="Arial"/>
      </rPr>
      <t>0804081</t>
    </r>
  </si>
  <si>
    <r>
      <rPr>
        <sz val="7"/>
        <color rgb="FF000000"/>
        <rFont val="Arial"/>
      </rPr>
      <t>Boca de BSTC D = 0,60 m - esconsidade 0° - areia e brita comerciais - alas retas</t>
    </r>
  </si>
  <si>
    <r>
      <rPr>
        <sz val="7"/>
        <color rgb="FF000000"/>
        <rFont val="Arial"/>
      </rPr>
      <t>SICRO NOVO</t>
    </r>
  </si>
  <si>
    <r>
      <rPr>
        <sz val="7"/>
        <color rgb="FF000000"/>
        <rFont val="Arial"/>
      </rPr>
      <t>SERVICO</t>
    </r>
  </si>
  <si>
    <r>
      <rPr>
        <sz val="7"/>
        <color rgb="FF000000"/>
        <rFont val="Arial"/>
      </rPr>
      <t>un</t>
    </r>
  </si>
  <si>
    <r>
      <rPr>
        <sz val="7"/>
        <color rgb="FF000000"/>
        <rFont val="Arial"/>
      </rPr>
      <t>C</t>
    </r>
  </si>
  <si>
    <r>
      <rPr>
        <sz val="7"/>
        <color rgb="FF000000"/>
        <rFont val="Arial"/>
      </rPr>
      <t>CP-0322-42047</t>
    </r>
  </si>
  <si>
    <r>
      <rPr>
        <sz val="7"/>
        <color rgb="FF000000"/>
        <rFont val="Arial"/>
      </rPr>
      <t xml:space="preserve">Elementos de madeira para sinalização - cavaletes </t>
    </r>
  </si>
  <si>
    <r>
      <rPr>
        <sz val="7"/>
        <color rgb="FF000000"/>
        <rFont val="Arial"/>
      </rPr>
      <t>PRÓPRIA</t>
    </r>
  </si>
  <si>
    <r>
      <rPr>
        <sz val="7"/>
        <color rgb="FF000000"/>
        <rFont val="Arial"/>
      </rPr>
      <t>SERVICO</t>
    </r>
  </si>
  <si>
    <r>
      <rPr>
        <sz val="7"/>
        <color rgb="FF000000"/>
        <rFont val="Arial"/>
      </rPr>
      <t>un</t>
    </r>
  </si>
  <si>
    <r>
      <rPr>
        <sz val="7"/>
        <color rgb="FF000000"/>
        <rFont val="Arial"/>
      </rPr>
      <t>C</t>
    </r>
  </si>
  <si>
    <r>
      <rPr>
        <sz val="7"/>
        <color rgb="FF000000"/>
        <rFont val="Arial"/>
      </rPr>
      <t>S200576</t>
    </r>
  </si>
  <si>
    <r>
      <rPr>
        <sz val="7"/>
        <color rgb="FF000000"/>
        <rFont val="Arial"/>
      </rPr>
      <t>Placa para inauguração de obra em alumínio polido e=4mm, dimensões 40 x 50 cm, gravação em baixo relevo, inclusive pintura e fixação</t>
    </r>
  </si>
  <si>
    <r>
      <rPr>
        <sz val="7"/>
        <color rgb="FF000000"/>
        <rFont val="Arial"/>
      </rPr>
      <t>IOPES</t>
    </r>
  </si>
  <si>
    <r>
      <rPr>
        <sz val="7"/>
        <color rgb="FF000000"/>
        <rFont val="Arial"/>
      </rPr>
      <t>SERVICO</t>
    </r>
  </si>
  <si>
    <r>
      <rPr>
        <sz val="7"/>
        <color rgb="FF000000"/>
        <rFont val="Arial"/>
      </rPr>
      <t>und</t>
    </r>
  </si>
  <si>
    <r>
      <rPr>
        <sz val="7"/>
        <color rgb="FF000000"/>
        <rFont val="Arial"/>
      </rPr>
      <t>C</t>
    </r>
  </si>
  <si>
    <r>
      <rPr>
        <sz val="7"/>
        <color rgb="FF000000"/>
        <rFont val="Arial"/>
      </rPr>
      <t>40867</t>
    </r>
  </si>
  <si>
    <r>
      <rPr>
        <sz val="7"/>
        <color rgb="FF000000"/>
        <rFont val="Arial"/>
      </rPr>
      <t>Demolição e remoção de pavimento asfáltico</t>
    </r>
  </si>
  <si>
    <r>
      <rPr>
        <sz val="7"/>
        <color rgb="FF000000"/>
        <rFont val="Arial"/>
      </rPr>
      <t>DER-ES</t>
    </r>
  </si>
  <si>
    <r>
      <rPr>
        <sz val="7"/>
        <color rgb="FF000000"/>
        <rFont val="Arial"/>
      </rPr>
      <t>SERVICO</t>
    </r>
  </si>
  <si>
    <r>
      <rPr>
        <sz val="7"/>
        <color rgb="FF000000"/>
        <rFont val="Arial"/>
      </rPr>
      <t>M2</t>
    </r>
  </si>
  <si>
    <r>
      <rPr>
        <sz val="7"/>
        <color rgb="FF000000"/>
        <rFont val="Arial"/>
      </rPr>
      <t>C</t>
    </r>
  </si>
  <si>
    <r>
      <rPr>
        <sz val="7"/>
        <color rgb="FF000000"/>
        <rFont val="Arial"/>
      </rPr>
      <t>0407740</t>
    </r>
  </si>
  <si>
    <r>
      <rPr>
        <sz val="7"/>
        <color rgb="FF000000"/>
        <rFont val="Arial"/>
      </rPr>
      <t>Chumbador tipo espera em aço CA-25 para fixação de estrutura metálica em concreto - fornecimento e instalação</t>
    </r>
  </si>
  <si>
    <r>
      <rPr>
        <sz val="7"/>
        <color rgb="FF000000"/>
        <rFont val="Arial"/>
      </rPr>
      <t>SICRO NOVO</t>
    </r>
  </si>
  <si>
    <r>
      <rPr>
        <sz val="7"/>
        <color rgb="FF000000"/>
        <rFont val="Arial"/>
      </rPr>
      <t>SERVICO</t>
    </r>
  </si>
  <si>
    <r>
      <rPr>
        <sz val="7"/>
        <color rgb="FF000000"/>
        <rFont val="Arial"/>
      </rPr>
      <t>kg</t>
    </r>
  </si>
  <si>
    <r>
      <rPr>
        <sz val="7"/>
        <color rgb="FF000000"/>
        <rFont val="Arial"/>
      </rPr>
      <t>C</t>
    </r>
  </si>
  <si>
    <r>
      <rPr>
        <sz val="7"/>
        <color rgb="FF000000"/>
        <rFont val="Arial"/>
      </rPr>
      <t>4011352</t>
    </r>
  </si>
  <si>
    <r>
      <rPr>
        <sz val="7"/>
        <color rgb="FF000000"/>
        <rFont val="Arial"/>
      </rPr>
      <t>Imprimação com emulsão asfáltica</t>
    </r>
  </si>
  <si>
    <r>
      <rPr>
        <sz val="7"/>
        <color rgb="FF000000"/>
        <rFont val="Arial"/>
      </rPr>
      <t>SICRO NOVO</t>
    </r>
  </si>
  <si>
    <r>
      <rPr>
        <sz val="7"/>
        <color rgb="FF000000"/>
        <rFont val="Arial"/>
      </rPr>
      <t>SERVICO</t>
    </r>
  </si>
  <si>
    <r>
      <rPr>
        <sz val="7"/>
        <color rgb="FF000000"/>
        <rFont val="Arial"/>
      </rPr>
      <t>m²</t>
    </r>
  </si>
  <si>
    <r>
      <rPr>
        <sz val="7"/>
        <color rgb="FF000000"/>
        <rFont val="Arial"/>
      </rPr>
      <t>C</t>
    </r>
  </si>
  <si>
    <r>
      <rPr>
        <sz val="7"/>
        <color rgb="FF000000"/>
        <rFont val="Arial"/>
      </rPr>
      <t>95601</t>
    </r>
  </si>
  <si>
    <r>
      <rPr>
        <sz val="7"/>
        <color rgb="FF000000"/>
        <rFont val="Arial"/>
      </rPr>
      <t>ARRASAMENTO MECANICO DE ESTACA DE CONCRETO ARMADO, DIAMETROS DE ATÉ 40 CM. AF_05/2021</t>
    </r>
  </si>
  <si>
    <r>
      <rPr>
        <sz val="7"/>
        <color rgb="FF000000"/>
        <rFont val="Arial"/>
      </rPr>
      <t>SINAPI</t>
    </r>
  </si>
  <si>
    <r>
      <rPr>
        <sz val="7"/>
        <color rgb="FF000000"/>
        <rFont val="Arial"/>
      </rPr>
      <t>SERVICO</t>
    </r>
  </si>
  <si>
    <r>
      <rPr>
        <sz val="7"/>
        <color rgb="FF000000"/>
        <rFont val="Arial"/>
      </rPr>
      <t>UN</t>
    </r>
  </si>
  <si>
    <r>
      <rPr>
        <sz val="7"/>
        <color rgb="FF000000"/>
        <rFont val="Arial"/>
      </rPr>
      <t>C</t>
    </r>
  </si>
  <si>
    <r>
      <rPr>
        <sz val="7"/>
        <color rgb="FF000000"/>
        <rFont val="Arial"/>
      </rPr>
      <t>40637</t>
    </r>
  </si>
  <si>
    <r>
      <rPr>
        <sz val="7"/>
        <color rgb="FF000000"/>
        <rFont val="Arial"/>
      </rPr>
      <t>Dreno de PVC D = 100 mm</t>
    </r>
  </si>
  <si>
    <r>
      <rPr>
        <sz val="7"/>
        <color rgb="FF000000"/>
        <rFont val="Arial"/>
      </rPr>
      <t>DER-ES</t>
    </r>
  </si>
  <si>
    <r>
      <rPr>
        <sz val="7"/>
        <color rgb="FF000000"/>
        <rFont val="Arial"/>
      </rPr>
      <t>SERVICO</t>
    </r>
  </si>
  <si>
    <r>
      <rPr>
        <sz val="7"/>
        <color rgb="FF000000"/>
        <rFont val="Arial"/>
      </rPr>
      <t>M</t>
    </r>
  </si>
  <si>
    <r>
      <rPr>
        <sz val="7"/>
        <color rgb="FF000000"/>
        <rFont val="Arial"/>
      </rPr>
      <t>C</t>
    </r>
  </si>
  <si>
    <r>
      <rPr>
        <sz val="7"/>
        <color rgb="FF000000"/>
        <rFont val="Arial"/>
      </rPr>
      <t>CP-2306264-56205182</t>
    </r>
  </si>
  <si>
    <r>
      <rPr>
        <sz val="7"/>
        <color rgb="FF000000"/>
        <rFont val="Arial"/>
      </rPr>
      <t>Arrasamento de estacas trilho TR 68</t>
    </r>
  </si>
  <si>
    <r>
      <rPr>
        <sz val="7"/>
        <color rgb="FF000000"/>
        <rFont val="Arial"/>
      </rPr>
      <t>PRÓPRIA</t>
    </r>
  </si>
  <si>
    <r>
      <rPr>
        <sz val="7"/>
        <color rgb="FF000000"/>
        <rFont val="Arial"/>
      </rPr>
      <t>SERVICO</t>
    </r>
  </si>
  <si>
    <r>
      <rPr>
        <sz val="7"/>
        <color rgb="FF000000"/>
        <rFont val="Arial"/>
      </rPr>
      <t>un</t>
    </r>
  </si>
  <si>
    <r>
      <rPr>
        <sz val="7"/>
        <color rgb="FF000000"/>
        <rFont val="Arial"/>
      </rPr>
      <t>C</t>
    </r>
  </si>
  <si>
    <r>
      <rPr>
        <b/>
        <sz val="8"/>
        <color rgb="FF000000"/>
        <rFont val="Arial"/>
      </rPr>
      <t xml:space="preserve">
                </t>
    </r>
  </si>
  <si>
    <r>
      <rPr>
        <b/>
        <sz val="8"/>
        <color rgb="FF000000"/>
        <rFont val="Arial"/>
      </rPr>
      <t>Valor total do Orçamento:</t>
    </r>
  </si>
  <si>
    <t>COMPOSIÇÃO BDI</t>
  </si>
  <si>
    <t xml:space="preserve">CT007- Orçamento Jardim de Alah - Ponte e Passarelas (Rua norte e Rua J) </t>
  </si>
  <si>
    <r>
      <rPr>
        <b/>
        <sz val="10"/>
        <color theme="1"/>
        <rFont val="Calibri"/>
      </rPr>
      <t>Cliente:</t>
    </r>
    <r>
      <rPr>
        <sz val="10"/>
        <color theme="1"/>
        <rFont val="Calibri"/>
      </rPr>
      <t xml:space="preserve"> Secretaria de Estado de Saneamento, Habitação e Desenvolvimento Urbano – SEDURB</t>
    </r>
  </si>
  <si>
    <t>.</t>
  </si>
  <si>
    <t>COMPOSIÇÃO DO BDI GERAL</t>
  </si>
  <si>
    <t>BDI=</t>
  </si>
  <si>
    <t>(1 + A + D + E + F)</t>
  </si>
  <si>
    <t>(1-C)</t>
  </si>
  <si>
    <t>Itens Componentes do BDI:</t>
  </si>
  <si>
    <t>A-</t>
  </si>
  <si>
    <t>Administração Central da Contratada (AC%) ......................................................</t>
  </si>
  <si>
    <t>D-</t>
  </si>
  <si>
    <t>Encargos Financeiros (EF%) .....................................................................................</t>
  </si>
  <si>
    <t>E</t>
  </si>
  <si>
    <t>Taxa de Risco, Seguros e Garantia (RG%) ...........................................................................</t>
  </si>
  <si>
    <t>E.1</t>
  </si>
  <si>
    <t>Taxa de Risco ...............................................................................................................................</t>
  </si>
  <si>
    <t>E.2</t>
  </si>
  <si>
    <t>Seguros e Garantias ....................................................................................................</t>
  </si>
  <si>
    <t>F</t>
  </si>
  <si>
    <t>Lucro (L%) ..........................................................................................................</t>
  </si>
  <si>
    <t>C</t>
  </si>
  <si>
    <t>Impostos e Tributos (IT%) ............................................................................................</t>
  </si>
  <si>
    <t>PIS ...................................................................................................................</t>
  </si>
  <si>
    <t>Seguridade Social (COFINS) .............................................................................................</t>
  </si>
  <si>
    <t>ISS...........................................................................................................</t>
  </si>
  <si>
    <r>
      <rPr>
        <b/>
        <sz val="10"/>
        <color theme="1"/>
        <rFont val="Times New Roman"/>
      </rPr>
      <t xml:space="preserve">BDI sobre o </t>
    </r>
    <r>
      <rPr>
        <b/>
        <u/>
        <sz val="10"/>
        <color theme="1"/>
        <rFont val="Times New Roman"/>
      </rPr>
      <t>Custo Total Direto da Obra</t>
    </r>
    <r>
      <rPr>
        <b/>
        <sz val="10"/>
        <color theme="1"/>
        <rFont val="Times New Roman"/>
      </rPr>
      <t xml:space="preserve"> ............................................................................................</t>
    </r>
  </si>
  <si>
    <t xml:space="preserve">Nota: </t>
  </si>
  <si>
    <t>1 - BDI conforme orientação SEDURB durante a rev 02 do orçamento</t>
  </si>
  <si>
    <t>PLANILHA ORÇAMENTARIA</t>
  </si>
  <si>
    <t>IOPES (DER-ES EDIF)</t>
  </si>
  <si>
    <t>DER-ES (ROD)</t>
  </si>
  <si>
    <t>L.S:</t>
  </si>
  <si>
    <t>Data Base</t>
  </si>
  <si>
    <t>ABRIL/2022</t>
  </si>
  <si>
    <r>
      <rPr>
        <b/>
        <sz val="7"/>
        <color rgb="FF000000"/>
        <rFont val="Arial"/>
      </rPr>
      <t>ITEM</t>
    </r>
  </si>
  <si>
    <r>
      <rPr>
        <b/>
        <sz val="7"/>
        <color rgb="FF000000"/>
        <rFont val="Arial"/>
      </rPr>
      <t>CÓDIGO</t>
    </r>
  </si>
  <si>
    <r>
      <rPr>
        <b/>
        <sz val="7"/>
        <color rgb="FF000000"/>
        <rFont val="Arial"/>
      </rPr>
      <t>REF.</t>
    </r>
  </si>
  <si>
    <r>
      <rPr>
        <b/>
        <sz val="7"/>
        <color rgb="FF000000"/>
        <rFont val="Arial"/>
      </rPr>
      <t>DESCRIÇÃO</t>
    </r>
  </si>
  <si>
    <r>
      <rPr>
        <b/>
        <sz val="7"/>
        <color rgb="FF000000"/>
        <rFont val="Arial"/>
      </rPr>
      <t>UNID.</t>
    </r>
  </si>
  <si>
    <r>
      <rPr>
        <b/>
        <sz val="7"/>
        <color rgb="FF000000"/>
        <rFont val="Arial"/>
      </rPr>
      <t>QUANT.</t>
    </r>
  </si>
  <si>
    <r>
      <rPr>
        <b/>
        <sz val="7"/>
        <color rgb="FF000000"/>
        <rFont val="Arial"/>
      </rPr>
      <t>CUSTO UNITÁRIO</t>
    </r>
  </si>
  <si>
    <r>
      <rPr>
        <b/>
        <sz val="7"/>
        <color rgb="FF000000"/>
        <rFont val="Arial"/>
      </rPr>
      <t>BDI (%)</t>
    </r>
  </si>
  <si>
    <r>
      <rPr>
        <b/>
        <sz val="7"/>
        <color rgb="FF000000"/>
        <rFont val="Arial"/>
      </rPr>
      <t>PREÇO UNITÁRIO</t>
    </r>
  </si>
  <si>
    <r>
      <rPr>
        <b/>
        <sz val="7"/>
        <color rgb="FF000000"/>
        <rFont val="Arial"/>
      </rPr>
      <t>PREÇO DO SERVIÇO</t>
    </r>
  </si>
  <si>
    <r>
      <rPr>
        <b/>
        <sz val="7"/>
        <color rgb="FF000000"/>
        <rFont val="Arial"/>
      </rPr>
      <t>1</t>
    </r>
  </si>
  <si>
    <r>
      <rPr>
        <b/>
        <sz val="7"/>
        <color rgb="FF000000"/>
        <rFont val="Arial"/>
      </rPr>
      <t>CANTEIRO DE OBRAS</t>
    </r>
  </si>
  <si>
    <r>
      <rPr>
        <b/>
        <sz val="7"/>
        <color rgb="FF000000"/>
        <rFont val="Arial"/>
      </rPr>
      <t>1.1</t>
    </r>
  </si>
  <si>
    <r>
      <rPr>
        <b/>
        <sz val="7"/>
        <color rgb="FF000000"/>
        <rFont val="Arial"/>
      </rPr>
      <t>Implantação do Canteiro de Obras</t>
    </r>
  </si>
  <si>
    <r>
      <rPr>
        <sz val="7"/>
        <color rgb="FF000000"/>
        <rFont val="Arial"/>
      </rPr>
      <t>1.1.1</t>
    </r>
  </si>
  <si>
    <r>
      <rPr>
        <sz val="7"/>
        <color rgb="FF000000"/>
        <rFont val="Arial"/>
      </rPr>
      <t>S020712</t>
    </r>
  </si>
  <si>
    <r>
      <rPr>
        <sz val="7"/>
        <color rgb="FF000000"/>
        <rFont val="Arial"/>
      </rPr>
      <t>IOPES</t>
    </r>
  </si>
  <si>
    <r>
      <rPr>
        <sz val="7"/>
        <color rgb="FF000000"/>
        <rFont val="Arial"/>
      </rPr>
      <t>Rede de água com padrão de entrada d'água diâm. 3/4", conf. espec. CESAN, incl. tubos e conexões para alimentação, distribuição, extravasor e limpeza, cons. o padrão a 25m, conf. projeto (1 utilização)</t>
    </r>
  </si>
  <si>
    <r>
      <rPr>
        <sz val="7"/>
        <color rgb="FF000000"/>
        <rFont val="Arial"/>
      </rPr>
      <t>m</t>
    </r>
  </si>
  <si>
    <r>
      <rPr>
        <sz val="7"/>
        <color rgb="FF000000"/>
        <rFont val="Arial"/>
      </rPr>
      <t>1.1.2</t>
    </r>
  </si>
  <si>
    <r>
      <rPr>
        <sz val="7"/>
        <color rgb="FF000000"/>
        <rFont val="Arial"/>
      </rPr>
      <t>S020714</t>
    </r>
  </si>
  <si>
    <r>
      <rPr>
        <sz val="7"/>
        <color rgb="FF000000"/>
        <rFont val="Arial"/>
      </rPr>
      <t>IOPES</t>
    </r>
  </si>
  <si>
    <r>
      <rPr>
        <sz val="7"/>
        <color rgb="FF000000"/>
        <rFont val="Arial"/>
      </rPr>
      <t>Rede de esgoto, contendo fossa e filtro, inclusive tubos e conexões de ligação entre caixas, considerando distância de 25m, conforme projeto (1 utilização)</t>
    </r>
  </si>
  <si>
    <r>
      <rPr>
        <sz val="7"/>
        <color rgb="FF000000"/>
        <rFont val="Arial"/>
      </rPr>
      <t>m</t>
    </r>
  </si>
  <si>
    <r>
      <rPr>
        <sz val="7"/>
        <color rgb="FF000000"/>
        <rFont val="Arial"/>
      </rPr>
      <t>1.1.3</t>
    </r>
  </si>
  <si>
    <r>
      <rPr>
        <sz val="7"/>
        <color rgb="FF000000"/>
        <rFont val="Arial"/>
      </rPr>
      <t>S020713</t>
    </r>
  </si>
  <si>
    <r>
      <rPr>
        <sz val="7"/>
        <color rgb="FF000000"/>
        <rFont val="Arial"/>
      </rPr>
      <t>IOPES</t>
    </r>
  </si>
  <si>
    <r>
      <rPr>
        <sz val="7"/>
        <color rgb="FF000000"/>
        <rFont val="Arial"/>
      </rPr>
      <t>Rede de luz, incl. padrão entrada de energia trifás., cabo de ligação até barracões, quadro de distrib., disj. e chave de força (quando necessário), cons. 20m entre padrão entrada e QDG, conf. projeto (1 utilização)</t>
    </r>
  </si>
  <si>
    <r>
      <rPr>
        <sz val="7"/>
        <color rgb="FF000000"/>
        <rFont val="Arial"/>
      </rPr>
      <t>m</t>
    </r>
  </si>
  <si>
    <r>
      <rPr>
        <sz val="7"/>
        <color rgb="FF000000"/>
        <rFont val="Arial"/>
      </rPr>
      <t>1.1.4</t>
    </r>
  </si>
  <si>
    <r>
      <rPr>
        <sz val="7"/>
        <color rgb="FF000000"/>
        <rFont val="Arial"/>
      </rPr>
      <t>S020711</t>
    </r>
  </si>
  <si>
    <r>
      <rPr>
        <sz val="7"/>
        <color rgb="FF000000"/>
        <rFont val="Arial"/>
      </rPr>
      <t>IOPES</t>
    </r>
  </si>
  <si>
    <r>
      <rPr>
        <sz val="7"/>
        <color rgb="FF000000"/>
        <rFont val="Arial"/>
      </rPr>
      <t>Reservatório de poliestileno de 1000 L, incl. suporte em madeira de 7x12cm e 8x7cm, elevado de 4m, conf. projeto (1 utilização)</t>
    </r>
  </si>
  <si>
    <r>
      <rPr>
        <sz val="7"/>
        <color rgb="FF000000"/>
        <rFont val="Arial"/>
      </rPr>
      <t>und</t>
    </r>
  </si>
  <si>
    <r>
      <rPr>
        <sz val="7"/>
        <color rgb="FF000000"/>
        <rFont val="Arial"/>
      </rPr>
      <t>1.1.5</t>
    </r>
  </si>
  <si>
    <r>
      <rPr>
        <sz val="7"/>
        <color rgb="FF000000"/>
        <rFont val="Arial"/>
      </rPr>
      <t>98459</t>
    </r>
  </si>
  <si>
    <r>
      <rPr>
        <sz val="7"/>
        <color rgb="FF000000"/>
        <rFont val="Arial"/>
      </rPr>
      <t>SINAPI</t>
    </r>
  </si>
  <si>
    <r>
      <rPr>
        <sz val="7"/>
        <color rgb="FF000000"/>
        <rFont val="Arial"/>
      </rPr>
      <t>TAPUME COM TELHA METÁLICA. AF_05/2018</t>
    </r>
  </si>
  <si>
    <r>
      <rPr>
        <sz val="7"/>
        <color rgb="FF000000"/>
        <rFont val="Arial"/>
      </rPr>
      <t>M2</t>
    </r>
  </si>
  <si>
    <r>
      <rPr>
        <sz val="7"/>
        <color rgb="FF000000"/>
        <rFont val="Arial"/>
      </rPr>
      <t>1.1.6</t>
    </r>
  </si>
  <si>
    <r>
      <rPr>
        <sz val="7"/>
        <color rgb="FF000000"/>
        <rFont val="Arial"/>
      </rPr>
      <t>S020305</t>
    </r>
  </si>
  <si>
    <r>
      <rPr>
        <sz val="7"/>
        <color rgb="FF000000"/>
        <rFont val="Arial"/>
      </rPr>
      <t>IOPES</t>
    </r>
  </si>
  <si>
    <r>
      <rPr>
        <sz val="7"/>
        <color rgb="FF000000"/>
        <rFont val="Arial"/>
      </rPr>
      <t>Placa de obra nas dimensões de 2.0 x 4.0 m, padrão DER</t>
    </r>
  </si>
  <si>
    <r>
      <rPr>
        <sz val="7"/>
        <color rgb="FF000000"/>
        <rFont val="Arial"/>
      </rPr>
      <t>m2</t>
    </r>
  </si>
  <si>
    <t/>
  </si>
  <si>
    <r>
      <rPr>
        <sz val="7"/>
        <color rgb="FF000000"/>
        <rFont val="Arial"/>
      </rPr>
      <t>1.1.7</t>
    </r>
  </si>
  <si>
    <r>
      <rPr>
        <sz val="7"/>
        <color rgb="FF000000"/>
        <rFont val="Arial"/>
      </rPr>
      <t>S200576</t>
    </r>
  </si>
  <si>
    <r>
      <rPr>
        <sz val="7"/>
        <color rgb="FF000000"/>
        <rFont val="Arial"/>
      </rPr>
      <t>IOPES</t>
    </r>
  </si>
  <si>
    <r>
      <rPr>
        <sz val="7"/>
        <color rgb="FF000000"/>
        <rFont val="Arial"/>
      </rPr>
      <t>Placa para inauguração de obra em alumínio polido e=4mm, dimensões 40 x 50 cm, gravação em baixo relevo, inclusive pintura e fixação</t>
    </r>
  </si>
  <si>
    <r>
      <rPr>
        <sz val="7"/>
        <color rgb="FF000000"/>
        <rFont val="Arial"/>
      </rPr>
      <t>und</t>
    </r>
  </si>
  <si>
    <r>
      <rPr>
        <sz val="7"/>
        <color rgb="FF000000"/>
        <rFont val="Arial"/>
      </rPr>
      <t>1.2</t>
    </r>
  </si>
  <si>
    <r>
      <rPr>
        <sz val="7"/>
        <color rgb="FF000000"/>
        <rFont val="Arial"/>
      </rPr>
      <t>S020344</t>
    </r>
  </si>
  <si>
    <r>
      <rPr>
        <sz val="7"/>
        <color rgb="FF000000"/>
        <rFont val="Arial"/>
      </rPr>
      <t>IOPES</t>
    </r>
  </si>
  <si>
    <r>
      <rPr>
        <sz val="7"/>
        <color rgb="FF000000"/>
        <rFont val="Arial"/>
      </rPr>
      <t>Mobilização e desmobilização de conteiner locado para barracão de obra</t>
    </r>
  </si>
  <si>
    <r>
      <rPr>
        <sz val="7"/>
        <color rgb="FF000000"/>
        <rFont val="Arial"/>
      </rPr>
      <t>und</t>
    </r>
  </si>
  <si>
    <r>
      <rPr>
        <sz val="7"/>
        <color rgb="FF000000"/>
        <rFont val="Arial"/>
      </rPr>
      <t>1.3</t>
    </r>
  </si>
  <si>
    <r>
      <rPr>
        <sz val="7"/>
        <color rgb="FF000000"/>
        <rFont val="Arial"/>
      </rPr>
      <t>S020353</t>
    </r>
  </si>
  <si>
    <r>
      <rPr>
        <sz val="7"/>
        <color rgb="FF000000"/>
        <rFont val="Arial"/>
      </rPr>
      <t>IOPES</t>
    </r>
  </si>
  <si>
    <r>
      <rPr>
        <sz val="7"/>
        <color rgb="FF000000"/>
        <rFont val="Arial"/>
      </rPr>
      <t>Aluguel mensal container para refeitorio, incl. porta, 2 janelas, abert p/ ar cond., 2 pt iluminação, 2 tomadas elét. e 1 tomada telef. Isolamento térmico (paredes e teto), piso em comp. Naval pintado, cert. NR18, incl. laudo descontaminação.</t>
    </r>
  </si>
  <si>
    <r>
      <rPr>
        <sz val="7"/>
        <color rgb="FF000000"/>
        <rFont val="Arial"/>
      </rPr>
      <t>ms</t>
    </r>
  </si>
  <si>
    <r>
      <rPr>
        <sz val="7"/>
        <color rgb="FF000000"/>
        <rFont val="Arial"/>
      </rPr>
      <t>1.4</t>
    </r>
  </si>
  <si>
    <r>
      <rPr>
        <sz val="7"/>
        <color rgb="FF000000"/>
        <rFont val="Arial"/>
      </rPr>
      <t>S020355</t>
    </r>
  </si>
  <si>
    <r>
      <rPr>
        <sz val="7"/>
        <color rgb="FF000000"/>
        <rFont val="Arial"/>
      </rPr>
      <t>IOPES</t>
    </r>
  </si>
  <si>
    <r>
      <rPr>
        <sz val="7"/>
        <color rgb="FF000000"/>
        <rFont val="Arial"/>
      </rPr>
      <t>Aluguel mensal container sanitário, incl porta, básc, 2 ptos luz, 1 pto aterram., 3vasos, 3lavatórios, calha mictório, 6 chuveiros (1 eletrico), torn.,registros, piso comp. Naval pintado, cert NR18 e laudo descontaminação</t>
    </r>
  </si>
  <si>
    <r>
      <rPr>
        <sz val="7"/>
        <color rgb="FF000000"/>
        <rFont val="Arial"/>
      </rPr>
      <t>ms</t>
    </r>
  </si>
  <si>
    <r>
      <rPr>
        <sz val="7"/>
        <color rgb="FF000000"/>
        <rFont val="Arial"/>
      </rPr>
      <t>1.5</t>
    </r>
  </si>
  <si>
    <r>
      <rPr>
        <sz val="7"/>
        <color rgb="FF000000"/>
        <rFont val="Arial"/>
      </rPr>
      <t>S020352</t>
    </r>
  </si>
  <si>
    <r>
      <rPr>
        <sz val="7"/>
        <color rgb="FF000000"/>
        <rFont val="Arial"/>
      </rPr>
      <t>IOPES</t>
    </r>
  </si>
  <si>
    <r>
      <rPr>
        <sz val="7"/>
        <color rgb="FF000000"/>
        <rFont val="Arial"/>
      </rPr>
      <t>Aluguel mensal container para escritório, dim. 6.00x2.40m, c/ banheiro (vaso+lavat+chuveiro e básc), incl. porta, 2 janelas, abert p/ ar cond., 2 pt iluminação, 2 tom. elét. e 1 tom.telef. Isolam.térmico(teto e paredes), piso em comp. Naval, cert. NR18, incl. laudo descontaminação.</t>
    </r>
  </si>
  <si>
    <r>
      <rPr>
        <sz val="7"/>
        <color rgb="FF000000"/>
        <rFont val="Arial"/>
      </rPr>
      <t>ms</t>
    </r>
  </si>
  <si>
    <r>
      <rPr>
        <sz val="7"/>
        <color rgb="FF000000"/>
        <rFont val="Arial"/>
      </rPr>
      <t>1.6</t>
    </r>
  </si>
  <si>
    <r>
      <rPr>
        <sz val="7"/>
        <color rgb="FF000000"/>
        <rFont val="Arial"/>
      </rPr>
      <t>S020356</t>
    </r>
  </si>
  <si>
    <r>
      <rPr>
        <sz val="7"/>
        <color rgb="FF000000"/>
        <rFont val="Arial"/>
      </rPr>
      <t>IOPES</t>
    </r>
  </si>
  <si>
    <r>
      <rPr>
        <sz val="7"/>
        <color rgb="FF000000"/>
        <rFont val="Arial"/>
      </rPr>
      <t>Aluguel mensal container para almoxarifado, incl. porta, 2 janelas, 1 pt iluminação, Isolamento térmico (teto), piso em comp. Naval pintado, cert. NR18, incl. laudo descontaminação.</t>
    </r>
  </si>
  <si>
    <r>
      <rPr>
        <sz val="7"/>
        <color rgb="FF000000"/>
        <rFont val="Arial"/>
      </rPr>
      <t>ms</t>
    </r>
  </si>
  <si>
    <r>
      <rPr>
        <sz val="7"/>
        <color rgb="FF000000"/>
        <rFont val="Arial"/>
      </rPr>
      <t>1.7</t>
    </r>
  </si>
  <si>
    <r>
      <rPr>
        <sz val="7"/>
        <color rgb="FF000000"/>
        <rFont val="Arial"/>
      </rPr>
      <t>S020354</t>
    </r>
  </si>
  <si>
    <r>
      <rPr>
        <sz val="7"/>
        <color rgb="FF000000"/>
        <rFont val="Arial"/>
      </rPr>
      <t>IOPES</t>
    </r>
  </si>
  <si>
    <r>
      <rPr>
        <sz val="7"/>
        <color rgb="FF000000"/>
        <rFont val="Arial"/>
      </rPr>
      <t>Aluguel mensal container para vestiário, incl. porta, venezianas de circulação, 1 pt iluminação, Isolamento térmico (teto), piso em comp. Naval pintado, cert. NR18, incl. laudo descontaminação.</t>
    </r>
  </si>
  <si>
    <r>
      <rPr>
        <sz val="7"/>
        <color rgb="FF000000"/>
        <rFont val="Arial"/>
      </rPr>
      <t>ms</t>
    </r>
  </si>
  <si>
    <r>
      <rPr>
        <b/>
        <sz val="7"/>
        <color rgb="FF000000"/>
        <rFont val="Arial"/>
      </rPr>
      <t>2</t>
    </r>
  </si>
  <si>
    <r>
      <rPr>
        <b/>
        <sz val="7"/>
        <color rgb="FF000000"/>
        <rFont val="Arial"/>
      </rPr>
      <t>PASSARELAS</t>
    </r>
  </si>
  <si>
    <r>
      <rPr>
        <b/>
        <sz val="7"/>
        <color rgb="FF000000"/>
        <rFont val="Arial"/>
      </rPr>
      <t>2.1</t>
    </r>
  </si>
  <si>
    <r>
      <rPr>
        <b/>
        <sz val="7"/>
        <color rgb="FF000000"/>
        <rFont val="Arial"/>
      </rPr>
      <t>PASSARELA NORTE</t>
    </r>
  </si>
  <si>
    <r>
      <rPr>
        <sz val="7"/>
        <color rgb="FF000000"/>
        <rFont val="Arial"/>
      </rPr>
      <t>2.1.1</t>
    </r>
  </si>
  <si>
    <r>
      <rPr>
        <sz val="7"/>
        <color rgb="FF000000"/>
        <rFont val="Arial"/>
      </rPr>
      <t>1600400</t>
    </r>
  </si>
  <si>
    <r>
      <rPr>
        <sz val="7"/>
        <color rgb="FF000000"/>
        <rFont val="Arial"/>
      </rPr>
      <t>SICRO NOVO</t>
    </r>
  </si>
  <si>
    <r>
      <rPr>
        <sz val="7"/>
        <color rgb="FF000000"/>
        <rFont val="Arial"/>
      </rPr>
      <t>Preparo e regularização de terreno em desnível</t>
    </r>
  </si>
  <si>
    <r>
      <rPr>
        <sz val="7"/>
        <color rgb="FF000000"/>
        <rFont val="Arial"/>
      </rPr>
      <t>m²</t>
    </r>
  </si>
  <si>
    <r>
      <rPr>
        <sz val="7"/>
        <color rgb="FF000000"/>
        <rFont val="Arial"/>
      </rPr>
      <t>2.1.2</t>
    </r>
  </si>
  <si>
    <r>
      <rPr>
        <sz val="7"/>
        <color rgb="FF000000"/>
        <rFont val="Arial"/>
      </rPr>
      <t>93225</t>
    </r>
  </si>
  <si>
    <r>
      <rPr>
        <sz val="7"/>
        <color rgb="FF000000"/>
        <rFont val="Arial"/>
      </rPr>
      <t>SINAPI</t>
    </r>
  </si>
  <si>
    <r>
      <rPr>
        <sz val="7"/>
        <color rgb="FF000000"/>
        <rFont val="Arial"/>
      </rPr>
      <t>Mobilização e Desmobilização de equipamentos PARA EXECUÇÃO DE ESTACA HÉLICE CONTÍNUA, PROFUNDIDADE MÁXIMA DE 32 M, DIÂMETRO MÁXIMO DE 1000 MM - CHI DIURNO. AF_01/2016</t>
    </r>
  </si>
  <si>
    <r>
      <rPr>
        <sz val="7"/>
        <color rgb="FF000000"/>
        <rFont val="Arial"/>
      </rPr>
      <t>CHI</t>
    </r>
  </si>
  <si>
    <r>
      <rPr>
        <sz val="7"/>
        <color rgb="FF000000"/>
        <rFont val="Arial"/>
      </rPr>
      <t>2.1.3</t>
    </r>
  </si>
  <si>
    <r>
      <rPr>
        <sz val="7"/>
        <color rgb="FF000000"/>
        <rFont val="Arial"/>
      </rPr>
      <t>100651</t>
    </r>
  </si>
  <si>
    <r>
      <rPr>
        <sz val="7"/>
        <color rgb="FF000000"/>
        <rFont val="Arial"/>
      </rPr>
      <t>SINAPI</t>
    </r>
  </si>
  <si>
    <r>
      <rPr>
        <sz val="7"/>
        <color rgb="FF000000"/>
        <rFont val="Arial"/>
      </rPr>
      <t>ESTACA HÉLICE CONTÍNUA, DIÂMETRO DE 30 CM, INCLUSO CONCRETO FCK=30MPA E ARMADURA MÍNIMA (EXCLUSIVE MOBILIZAÇÃO, DESMOBILIZAÇÃO E BOMBEAMENTO). AF_12/2019</t>
    </r>
  </si>
  <si>
    <r>
      <rPr>
        <sz val="7"/>
        <color rgb="FF000000"/>
        <rFont val="Arial"/>
      </rPr>
      <t>M</t>
    </r>
  </si>
  <si>
    <r>
      <rPr>
        <sz val="7"/>
        <color rgb="FF000000"/>
        <rFont val="Arial"/>
      </rPr>
      <t>2.1.4</t>
    </r>
  </si>
  <si>
    <r>
      <rPr>
        <sz val="7"/>
        <color rgb="FF000000"/>
        <rFont val="Arial"/>
      </rPr>
      <t>95601</t>
    </r>
  </si>
  <si>
    <r>
      <rPr>
        <sz val="7"/>
        <color rgb="FF000000"/>
        <rFont val="Arial"/>
      </rPr>
      <t>SINAPI</t>
    </r>
  </si>
  <si>
    <r>
      <rPr>
        <sz val="7"/>
        <color rgb="FF000000"/>
        <rFont val="Arial"/>
      </rPr>
      <t>ARRASAMENTO MECANICO DE ESTACA DE CONCRETO ARMADO, DIAMETROS DE ATÉ 40 CM. AF_05/2021</t>
    </r>
  </si>
  <si>
    <r>
      <rPr>
        <sz val="7"/>
        <color rgb="FF000000"/>
        <rFont val="Arial"/>
      </rPr>
      <t>UN</t>
    </r>
  </si>
  <si>
    <r>
      <rPr>
        <sz val="7"/>
        <color rgb="FF000000"/>
        <rFont val="Arial"/>
      </rPr>
      <t>2.1.5</t>
    </r>
  </si>
  <si>
    <r>
      <rPr>
        <sz val="7"/>
        <color rgb="FF000000"/>
        <rFont val="Arial"/>
      </rPr>
      <t>96619</t>
    </r>
  </si>
  <si>
    <r>
      <rPr>
        <sz val="7"/>
        <color rgb="FF000000"/>
        <rFont val="Arial"/>
      </rPr>
      <t>SINAPI</t>
    </r>
  </si>
  <si>
    <r>
      <rPr>
        <sz val="7"/>
        <color rgb="FF000000"/>
        <rFont val="Arial"/>
      </rPr>
      <t>LASTRO DE CONCRETO MAGRO, APLICADO EM BLOCOS DE COROAMENTO OU SAPATAS, ESPESSURA DE 5 CM. AF_08/2017</t>
    </r>
  </si>
  <si>
    <r>
      <rPr>
        <sz val="7"/>
        <color rgb="FF000000"/>
        <rFont val="Arial"/>
      </rPr>
      <t>M2</t>
    </r>
  </si>
  <si>
    <r>
      <rPr>
        <sz val="7"/>
        <color rgb="FF000000"/>
        <rFont val="Arial"/>
      </rPr>
      <t>2.1.6</t>
    </r>
  </si>
  <si>
    <r>
      <rPr>
        <sz val="7"/>
        <color rgb="FF000000"/>
        <rFont val="Arial"/>
      </rPr>
      <t>96537</t>
    </r>
  </si>
  <si>
    <r>
      <rPr>
        <sz val="7"/>
        <color rgb="FF000000"/>
        <rFont val="Arial"/>
      </rPr>
      <t>SINAPI</t>
    </r>
  </si>
  <si>
    <r>
      <rPr>
        <sz val="7"/>
        <color rgb="FF000000"/>
        <rFont val="Arial"/>
      </rPr>
      <t>FABRICAÇÃO, MONTAGEM E DESMONTAGEM DE FÔRMA PARA BLOCO DE COROAMENTO, EM CHAPA DE MADEIRA COMPENSADA RESINADA, E=17 MM, 2 UTILIZAÇÕES. AF_06/2017</t>
    </r>
  </si>
  <si>
    <r>
      <rPr>
        <sz val="7"/>
        <color rgb="FF000000"/>
        <rFont val="Arial"/>
      </rPr>
      <t>M2</t>
    </r>
  </si>
  <si>
    <r>
      <rPr>
        <sz val="7"/>
        <color rgb="FF000000"/>
        <rFont val="Arial"/>
      </rPr>
      <t>2.1.7</t>
    </r>
  </si>
  <si>
    <r>
      <rPr>
        <sz val="7"/>
        <color rgb="FF000000"/>
        <rFont val="Arial"/>
      </rPr>
      <t>96558</t>
    </r>
  </si>
  <si>
    <r>
      <rPr>
        <sz val="7"/>
        <color rgb="FF000000"/>
        <rFont val="Arial"/>
      </rPr>
      <t>SINAPI</t>
    </r>
  </si>
  <si>
    <r>
      <rPr>
        <sz val="7"/>
        <color rgb="FF000000"/>
        <rFont val="Arial"/>
      </rPr>
      <t>CONCRETAGEM DE SAPATAS, FCK 30 MPA, COM USO DE BOMBA ? LANÇAMENTO, ADENSAMENTO E ACABAMENTO. AF_11/2016</t>
    </r>
  </si>
  <si>
    <r>
      <rPr>
        <sz val="7"/>
        <color rgb="FF000000"/>
        <rFont val="Arial"/>
      </rPr>
      <t>M3</t>
    </r>
  </si>
  <si>
    <r>
      <rPr>
        <sz val="7"/>
        <color rgb="FF000000"/>
        <rFont val="Arial"/>
      </rPr>
      <t>2.1.8</t>
    </r>
  </si>
  <si>
    <r>
      <rPr>
        <sz val="7"/>
        <color rgb="FF000000"/>
        <rFont val="Arial"/>
      </rPr>
      <t>0407740</t>
    </r>
  </si>
  <si>
    <r>
      <rPr>
        <sz val="7"/>
        <color rgb="FF000000"/>
        <rFont val="Arial"/>
      </rPr>
      <t>SICRO NOVO</t>
    </r>
  </si>
  <si>
    <r>
      <rPr>
        <sz val="7"/>
        <color rgb="FF000000"/>
        <rFont val="Arial"/>
      </rPr>
      <t>Chumbador tipo espera em aço CA-50 para fixação de estrutura metálica em concreto - fornecimento e instalação</t>
    </r>
  </si>
  <si>
    <r>
      <rPr>
        <sz val="7"/>
        <color rgb="FF000000"/>
        <rFont val="Arial"/>
      </rPr>
      <t>kg</t>
    </r>
  </si>
  <si>
    <r>
      <rPr>
        <sz val="7"/>
        <color rgb="FF000000"/>
        <rFont val="Arial"/>
      </rPr>
      <t>2.1.9</t>
    </r>
  </si>
  <si>
    <r>
      <rPr>
        <sz val="7"/>
        <color rgb="FF000000"/>
        <rFont val="Arial"/>
      </rPr>
      <t>100764</t>
    </r>
  </si>
  <si>
    <r>
      <rPr>
        <sz val="7"/>
        <color rgb="FF000000"/>
        <rFont val="Arial"/>
      </rPr>
      <t>SINAPI</t>
    </r>
  </si>
  <si>
    <r>
      <rPr>
        <sz val="7"/>
        <color rgb="FF000000"/>
        <rFont val="Arial"/>
      </rPr>
      <t>PERFIL LAMINADO OU SOLDADO EM AÇO ESTRUTURAL, COM CONEXÕES SOLDADAS, INCLUSOS MÃO DE OBRA, TRANSPORTE E IÇAMENTO UTILIZANDO GUINDASTE - FORNECIMENTO E INSTALAÇÃO.</t>
    </r>
  </si>
  <si>
    <r>
      <rPr>
        <sz val="7"/>
        <color rgb="FF000000"/>
        <rFont val="Arial"/>
      </rPr>
      <t>KG</t>
    </r>
  </si>
  <si>
    <r>
      <rPr>
        <sz val="7"/>
        <color rgb="FF000000"/>
        <rFont val="Arial"/>
      </rPr>
      <t>2.1.10</t>
    </r>
  </si>
  <si>
    <r>
      <rPr>
        <sz val="7"/>
        <color rgb="FF000000"/>
        <rFont val="Arial"/>
      </rPr>
      <t>SINAPI-99839-ADP</t>
    </r>
  </si>
  <si>
    <r>
      <rPr>
        <sz val="7"/>
        <color rgb="FF000000"/>
        <rFont val="Arial"/>
      </rPr>
      <t>PRÓPRIA</t>
    </r>
  </si>
  <si>
    <r>
      <rPr>
        <sz val="7"/>
        <color rgb="FF000000"/>
        <rFont val="Arial"/>
      </rPr>
      <t>GUARDA CORPO EM AÇO GALVANIZADO DE ALTURA h=1,10m PINTURA COM TINTA ESMALTE SUVINIL, LINHA "CONTRA FERRUGEM" COR MARACUJÁ, REF.:C026</t>
    </r>
  </si>
  <si>
    <r>
      <rPr>
        <sz val="7"/>
        <color rgb="FF000000"/>
        <rFont val="Arial"/>
      </rPr>
      <t>M</t>
    </r>
  </si>
  <si>
    <r>
      <rPr>
        <sz val="7"/>
        <color rgb="FF000000"/>
        <rFont val="Arial"/>
      </rPr>
      <t>2.1.11</t>
    </r>
  </si>
  <si>
    <r>
      <rPr>
        <sz val="7"/>
        <color rgb="FF000000"/>
        <rFont val="Arial"/>
      </rPr>
      <t>SICRO-1600895</t>
    </r>
  </si>
  <si>
    <r>
      <rPr>
        <sz val="7"/>
        <color rgb="FF000000"/>
        <rFont val="Arial"/>
      </rPr>
      <t>PRÓPRIA</t>
    </r>
  </si>
  <si>
    <r>
      <rPr>
        <sz val="7"/>
        <color rgb="FF000000"/>
        <rFont val="Arial"/>
      </rPr>
      <t>Demolição manual de construções provisórias - sem reaproveitamento, INCLUÍDO TRANSPORTE E DESTINAÇÃO</t>
    </r>
  </si>
  <si>
    <r>
      <rPr>
        <sz val="7"/>
        <color rgb="FF000000"/>
        <rFont val="Arial"/>
      </rPr>
      <t>m²</t>
    </r>
  </si>
  <si>
    <r>
      <rPr>
        <sz val="7"/>
        <color rgb="FF000000"/>
        <rFont val="Arial"/>
      </rPr>
      <t>2.1.12</t>
    </r>
  </si>
  <si>
    <r>
      <rPr>
        <sz val="7"/>
        <color rgb="FF000000"/>
        <rFont val="Arial"/>
      </rPr>
      <t>0407819</t>
    </r>
  </si>
  <si>
    <r>
      <rPr>
        <sz val="7"/>
        <color rgb="FF000000"/>
        <rFont val="Arial"/>
      </rPr>
      <t>SICRO NOVO</t>
    </r>
  </si>
  <si>
    <r>
      <rPr>
        <sz val="7"/>
        <color rgb="FF000000"/>
        <rFont val="Arial"/>
      </rPr>
      <t>Armação em aço CA-50 - fornecimento, preparo e colocação</t>
    </r>
  </si>
  <si>
    <r>
      <rPr>
        <sz val="7"/>
        <color rgb="FF000000"/>
        <rFont val="Arial"/>
      </rPr>
      <t>kg</t>
    </r>
  </si>
  <si>
    <r>
      <rPr>
        <b/>
        <sz val="7"/>
        <color rgb="FF000000"/>
        <rFont val="Arial"/>
      </rPr>
      <t>2.2</t>
    </r>
  </si>
  <si>
    <r>
      <rPr>
        <b/>
        <sz val="7"/>
        <color rgb="FF000000"/>
        <rFont val="Arial"/>
      </rPr>
      <t>PASSARELA J</t>
    </r>
  </si>
  <si>
    <r>
      <rPr>
        <sz val="7"/>
        <color rgb="FF000000"/>
        <rFont val="Arial"/>
      </rPr>
      <t>2.2.1</t>
    </r>
  </si>
  <si>
    <r>
      <rPr>
        <sz val="7"/>
        <color rgb="FF000000"/>
        <rFont val="Arial"/>
      </rPr>
      <t>1600400</t>
    </r>
  </si>
  <si>
    <r>
      <rPr>
        <sz val="7"/>
        <color rgb="FF000000"/>
        <rFont val="Arial"/>
      </rPr>
      <t>SICRO NOVO</t>
    </r>
  </si>
  <si>
    <r>
      <rPr>
        <sz val="7"/>
        <color rgb="FF000000"/>
        <rFont val="Arial"/>
      </rPr>
      <t>Preparo e regularização de terreno em desnível</t>
    </r>
  </si>
  <si>
    <r>
      <rPr>
        <sz val="7"/>
        <color rgb="FF000000"/>
        <rFont val="Arial"/>
      </rPr>
      <t>m²</t>
    </r>
  </si>
  <si>
    <r>
      <rPr>
        <sz val="7"/>
        <color rgb="FF000000"/>
        <rFont val="Arial"/>
      </rPr>
      <t>2.2.2</t>
    </r>
  </si>
  <si>
    <r>
      <rPr>
        <sz val="7"/>
        <color rgb="FF000000"/>
        <rFont val="Arial"/>
      </rPr>
      <t>2306113</t>
    </r>
  </si>
  <si>
    <r>
      <rPr>
        <sz val="7"/>
        <color rgb="FF000000"/>
        <rFont val="Arial"/>
      </rPr>
      <t>SICRO NOVO</t>
    </r>
  </si>
  <si>
    <r>
      <rPr>
        <sz val="7"/>
        <color rgb="FF000000"/>
        <rFont val="Arial"/>
      </rPr>
      <t>Estaca trilho TR 68 - fornecimento e cravação</t>
    </r>
  </si>
  <si>
    <r>
      <rPr>
        <sz val="7"/>
        <color rgb="FF000000"/>
        <rFont val="Arial"/>
      </rPr>
      <t>m</t>
    </r>
  </si>
  <si>
    <r>
      <rPr>
        <sz val="7"/>
        <color rgb="FF000000"/>
        <rFont val="Arial"/>
      </rPr>
      <t>2.2.3</t>
    </r>
  </si>
  <si>
    <r>
      <rPr>
        <sz val="7"/>
        <color rgb="FF000000"/>
        <rFont val="Arial"/>
      </rPr>
      <t>CP-2306264-56205182</t>
    </r>
  </si>
  <si>
    <r>
      <rPr>
        <sz val="7"/>
        <color rgb="FF000000"/>
        <rFont val="Arial"/>
      </rPr>
      <t>PRÓPRIA</t>
    </r>
  </si>
  <si>
    <r>
      <rPr>
        <sz val="7"/>
        <color rgb="FF000000"/>
        <rFont val="Arial"/>
      </rPr>
      <t>Arrasamento de estacas trilho TR 68</t>
    </r>
  </si>
  <si>
    <r>
      <rPr>
        <sz val="7"/>
        <color rgb="FF000000"/>
        <rFont val="Arial"/>
      </rPr>
      <t>un</t>
    </r>
  </si>
  <si>
    <r>
      <rPr>
        <sz val="7"/>
        <color rgb="FF000000"/>
        <rFont val="Arial"/>
      </rPr>
      <t>2.2.4</t>
    </r>
  </si>
  <si>
    <r>
      <rPr>
        <sz val="7"/>
        <color rgb="FF000000"/>
        <rFont val="Arial"/>
      </rPr>
      <t>96619</t>
    </r>
  </si>
  <si>
    <r>
      <rPr>
        <sz val="7"/>
        <color rgb="FF000000"/>
        <rFont val="Arial"/>
      </rPr>
      <t>SINAPI</t>
    </r>
  </si>
  <si>
    <r>
      <rPr>
        <sz val="7"/>
        <color rgb="FF000000"/>
        <rFont val="Arial"/>
      </rPr>
      <t>LASTRO DE CONCRETO MAGRO, APLICADO EM BLOCOS DE COROAMENTO OU SAPATAS, ESPESSURA DE 5 CM. AF_08/2017</t>
    </r>
  </si>
  <si>
    <r>
      <rPr>
        <sz val="7"/>
        <color rgb="FF000000"/>
        <rFont val="Arial"/>
      </rPr>
      <t>M2</t>
    </r>
  </si>
  <si>
    <r>
      <rPr>
        <sz val="7"/>
        <color rgb="FF000000"/>
        <rFont val="Arial"/>
      </rPr>
      <t>2.2.5</t>
    </r>
  </si>
  <si>
    <r>
      <rPr>
        <sz val="7"/>
        <color rgb="FF000000"/>
        <rFont val="Arial"/>
      </rPr>
      <t>96537</t>
    </r>
  </si>
  <si>
    <r>
      <rPr>
        <sz val="7"/>
        <color rgb="FF000000"/>
        <rFont val="Arial"/>
      </rPr>
      <t>SINAPI</t>
    </r>
  </si>
  <si>
    <r>
      <rPr>
        <sz val="7"/>
        <color rgb="FF000000"/>
        <rFont val="Arial"/>
      </rPr>
      <t>FABRICAÇÃO, MONTAGEM E DESMONTAGEM DE FÔRMA PARA BLOCO DE COROAMENTO, EM CHAPA DE MADEIRA COMPENSADA RESINADA, E=17 MM, 2 UTILIZAÇÕES. AF_06/2017</t>
    </r>
  </si>
  <si>
    <r>
      <rPr>
        <sz val="7"/>
        <color rgb="FF000000"/>
        <rFont val="Arial"/>
      </rPr>
      <t>M2</t>
    </r>
  </si>
  <si>
    <r>
      <rPr>
        <sz val="7"/>
        <color rgb="FF000000"/>
        <rFont val="Arial"/>
      </rPr>
      <t>2.2.6</t>
    </r>
  </si>
  <si>
    <r>
      <rPr>
        <sz val="7"/>
        <color rgb="FF000000"/>
        <rFont val="Arial"/>
      </rPr>
      <t>96558</t>
    </r>
  </si>
  <si>
    <r>
      <rPr>
        <sz val="7"/>
        <color rgb="FF000000"/>
        <rFont val="Arial"/>
      </rPr>
      <t>SINAPI</t>
    </r>
  </si>
  <si>
    <r>
      <rPr>
        <sz val="7"/>
        <color rgb="FF000000"/>
        <rFont val="Arial"/>
      </rPr>
      <t>CONCRETAGEM DE SAPATAS, FCK 30 MPA, COM USO DE BOMBA e LANÇAMENTO, ADENSAMENTO E ACABAMENTO. AF_11/2016</t>
    </r>
  </si>
  <si>
    <r>
      <rPr>
        <sz val="7"/>
        <color rgb="FF000000"/>
        <rFont val="Arial"/>
      </rPr>
      <t>M3</t>
    </r>
  </si>
  <si>
    <r>
      <rPr>
        <sz val="7"/>
        <color rgb="FF000000"/>
        <rFont val="Arial"/>
      </rPr>
      <t>2.2.7</t>
    </r>
  </si>
  <si>
    <r>
      <rPr>
        <sz val="7"/>
        <color rgb="FF000000"/>
        <rFont val="Arial"/>
      </rPr>
      <t>0407740</t>
    </r>
  </si>
  <si>
    <r>
      <rPr>
        <sz val="7"/>
        <color rgb="FF000000"/>
        <rFont val="Arial"/>
      </rPr>
      <t>SICRO NOVO</t>
    </r>
  </si>
  <si>
    <r>
      <rPr>
        <sz val="7"/>
        <color rgb="FF000000"/>
        <rFont val="Arial"/>
      </rPr>
      <t>Chumbador tipo espera em aço CA-50 para fixação de estrutura metálica em concreto - fornecimento e instalação</t>
    </r>
  </si>
  <si>
    <r>
      <rPr>
        <sz val="7"/>
        <color rgb="FF000000"/>
        <rFont val="Arial"/>
      </rPr>
      <t>kg</t>
    </r>
  </si>
  <si>
    <r>
      <rPr>
        <sz val="7"/>
        <color rgb="FF000000"/>
        <rFont val="Arial"/>
      </rPr>
      <t>2.2.8</t>
    </r>
  </si>
  <si>
    <r>
      <rPr>
        <sz val="7"/>
        <color rgb="FF000000"/>
        <rFont val="Arial"/>
      </rPr>
      <t>100764</t>
    </r>
  </si>
  <si>
    <r>
      <rPr>
        <sz val="7"/>
        <color rgb="FF000000"/>
        <rFont val="Arial"/>
      </rPr>
      <t>SINAPI</t>
    </r>
  </si>
  <si>
    <r>
      <rPr>
        <sz val="7"/>
        <color rgb="FF000000"/>
        <rFont val="Arial"/>
      </rPr>
      <t>PERFIL LAMINADO OU SOLDADO EM AÇO ESTRUTURAL, COM CONEXÕES SOLDADAS, INCLUSOS MÃO DE OBRA, TRANSPORTE E IÇAMENTO UTILIZANDO GUINDASTE - FORNECIMENTO E INSTALAÇÃO.</t>
    </r>
  </si>
  <si>
    <r>
      <rPr>
        <sz val="7"/>
        <color rgb="FF000000"/>
        <rFont val="Arial"/>
      </rPr>
      <t>KG</t>
    </r>
  </si>
  <si>
    <r>
      <rPr>
        <sz val="7"/>
        <color rgb="FF000000"/>
        <rFont val="Arial"/>
      </rPr>
      <t>2.2.9</t>
    </r>
  </si>
  <si>
    <r>
      <rPr>
        <sz val="7"/>
        <color rgb="FF000000"/>
        <rFont val="Arial"/>
      </rPr>
      <t>SINAPI-99839-ADP</t>
    </r>
  </si>
  <si>
    <r>
      <rPr>
        <sz val="7"/>
        <color rgb="FF000000"/>
        <rFont val="Arial"/>
      </rPr>
      <t>PRÓPRIA</t>
    </r>
  </si>
  <si>
    <r>
      <rPr>
        <sz val="7"/>
        <color rgb="FF000000"/>
        <rFont val="Arial"/>
      </rPr>
      <t>GUARDA CORPO EM AÇO GALVANIZADO DE ALTURA h=1,10m PINTURA COM TINTA ESMALTE SUVINIL, LINHA "CONTRA FERRUGEM" COR MARACUJÁ, REF.:C026</t>
    </r>
  </si>
  <si>
    <r>
      <rPr>
        <sz val="7"/>
        <color rgb="FF000000"/>
        <rFont val="Arial"/>
      </rPr>
      <t>M</t>
    </r>
  </si>
  <si>
    <r>
      <rPr>
        <sz val="7"/>
        <color rgb="FF000000"/>
        <rFont val="Arial"/>
      </rPr>
      <t>2.2.10</t>
    </r>
  </si>
  <si>
    <r>
      <rPr>
        <sz val="7"/>
        <color rgb="FF000000"/>
        <rFont val="Arial"/>
      </rPr>
      <t>SICRO-1600895</t>
    </r>
  </si>
  <si>
    <r>
      <rPr>
        <sz val="7"/>
        <color rgb="FF000000"/>
        <rFont val="Arial"/>
      </rPr>
      <t>PRÓPRIA</t>
    </r>
  </si>
  <si>
    <r>
      <rPr>
        <sz val="7"/>
        <color rgb="FF000000"/>
        <rFont val="Arial"/>
      </rPr>
      <t>Demolição manual de construções provisórias - sem reaproveitamento, INCLUÍDO TRANSPORTE E DESTINAÇÃO</t>
    </r>
  </si>
  <si>
    <r>
      <rPr>
        <sz val="7"/>
        <color rgb="FF000000"/>
        <rFont val="Arial"/>
      </rPr>
      <t>m²</t>
    </r>
  </si>
  <si>
    <r>
      <rPr>
        <sz val="7"/>
        <color rgb="FF000000"/>
        <rFont val="Arial"/>
      </rPr>
      <t>2.2.11</t>
    </r>
  </si>
  <si>
    <r>
      <rPr>
        <sz val="7"/>
        <color rgb="FF000000"/>
        <rFont val="Arial"/>
      </rPr>
      <t>0407819</t>
    </r>
  </si>
  <si>
    <r>
      <rPr>
        <sz val="7"/>
        <color rgb="FF000000"/>
        <rFont val="Arial"/>
      </rPr>
      <t>SICRO NOVO</t>
    </r>
  </si>
  <si>
    <r>
      <rPr>
        <sz val="7"/>
        <color rgb="FF000000"/>
        <rFont val="Arial"/>
      </rPr>
      <t>Armação em aço CA-50 - fornecimento, preparo e colocação</t>
    </r>
  </si>
  <si>
    <r>
      <rPr>
        <sz val="7"/>
        <color rgb="FF000000"/>
        <rFont val="Arial"/>
      </rPr>
      <t>kg</t>
    </r>
  </si>
  <si>
    <r>
      <rPr>
        <b/>
        <sz val="7"/>
        <color rgb="FF000000"/>
        <rFont val="Arial"/>
      </rPr>
      <t>3</t>
    </r>
  </si>
  <si>
    <r>
      <rPr>
        <b/>
        <sz val="7"/>
        <color rgb="FF000000"/>
        <rFont val="Arial"/>
      </rPr>
      <t>PONTE JARDIM DE ALAH</t>
    </r>
  </si>
  <si>
    <r>
      <rPr>
        <b/>
        <sz val="7"/>
        <color rgb="FF000000"/>
        <rFont val="Arial"/>
      </rPr>
      <t>3.1</t>
    </r>
  </si>
  <si>
    <r>
      <rPr>
        <b/>
        <sz val="7"/>
        <color rgb="FF000000"/>
        <rFont val="Arial"/>
      </rPr>
      <t xml:space="preserve"> ESTRUTURAS</t>
    </r>
  </si>
  <si>
    <r>
      <rPr>
        <sz val="7"/>
        <color rgb="FF000000"/>
        <rFont val="Arial"/>
      </rPr>
      <t>3.1.1</t>
    </r>
  </si>
  <si>
    <r>
      <rPr>
        <sz val="7"/>
        <color rgb="FF000000"/>
        <rFont val="Arial"/>
      </rPr>
      <t>98459</t>
    </r>
  </si>
  <si>
    <r>
      <rPr>
        <sz val="7"/>
        <color rgb="FF000000"/>
        <rFont val="Arial"/>
      </rPr>
      <t>SINAPI</t>
    </r>
  </si>
  <si>
    <r>
      <rPr>
        <sz val="7"/>
        <color rgb="FF000000"/>
        <rFont val="Arial"/>
      </rPr>
      <t>TAPUME COM TELHA METÁLICA. AF_05/2018</t>
    </r>
  </si>
  <si>
    <r>
      <rPr>
        <sz val="7"/>
        <color rgb="FF000000"/>
        <rFont val="Arial"/>
      </rPr>
      <t>M2</t>
    </r>
  </si>
  <si>
    <r>
      <rPr>
        <sz val="7"/>
        <color rgb="FF000000"/>
        <rFont val="Arial"/>
      </rPr>
      <t>3.1.2</t>
    </r>
  </si>
  <si>
    <r>
      <rPr>
        <sz val="7"/>
        <color rgb="FF000000"/>
        <rFont val="Arial"/>
      </rPr>
      <t>90681</t>
    </r>
  </si>
  <si>
    <r>
      <rPr>
        <sz val="7"/>
        <color rgb="FF000000"/>
        <rFont val="Arial"/>
      </rPr>
      <t>SINAPI</t>
    </r>
  </si>
  <si>
    <r>
      <rPr>
        <sz val="7"/>
        <color rgb="FF000000"/>
        <rFont val="Arial"/>
      </rPr>
      <t xml:space="preserve">Mobilização e Desmobilização de equipamentos PARA EXECUÇÃO DE ESTACA </t>
    </r>
  </si>
  <si>
    <r>
      <rPr>
        <sz val="7"/>
        <color rgb="FF000000"/>
        <rFont val="Arial"/>
      </rPr>
      <t>CHI</t>
    </r>
  </si>
  <si>
    <r>
      <rPr>
        <sz val="7"/>
        <color rgb="FF000000"/>
        <rFont val="Arial"/>
      </rPr>
      <t>3.1.3</t>
    </r>
  </si>
  <si>
    <r>
      <rPr>
        <sz val="7"/>
        <color rgb="FF000000"/>
        <rFont val="Arial"/>
      </rPr>
      <t>42052</t>
    </r>
  </si>
  <si>
    <r>
      <rPr>
        <sz val="7"/>
        <color rgb="FF000000"/>
        <rFont val="Arial"/>
      </rPr>
      <t>DER-ES</t>
    </r>
  </si>
  <si>
    <r>
      <rPr>
        <sz val="7"/>
        <color rgb="FF000000"/>
        <rFont val="Arial"/>
      </rPr>
      <t>Estaca raiz perfurada em solo, diâm. 410mm com injeção de arg. incl. fornecimento de todos materiais</t>
    </r>
  </si>
  <si>
    <r>
      <rPr>
        <sz val="7"/>
        <color rgb="FF000000"/>
        <rFont val="Arial"/>
      </rPr>
      <t>M</t>
    </r>
  </si>
  <si>
    <r>
      <rPr>
        <sz val="7"/>
        <color rgb="FF000000"/>
        <rFont val="Arial"/>
      </rPr>
      <t>3.1.4</t>
    </r>
  </si>
  <si>
    <r>
      <rPr>
        <sz val="7"/>
        <color rgb="FF000000"/>
        <rFont val="Arial"/>
      </rPr>
      <t>95601</t>
    </r>
  </si>
  <si>
    <r>
      <rPr>
        <sz val="7"/>
        <color rgb="FF000000"/>
        <rFont val="Arial"/>
      </rPr>
      <t>SINAPI</t>
    </r>
  </si>
  <si>
    <r>
      <rPr>
        <sz val="7"/>
        <color rgb="FF000000"/>
        <rFont val="Arial"/>
      </rPr>
      <t>ARRASAMENTO MECANICO DE ESTACA DE CONCRETO ARMADO, DIAMETROS DE ATÉ 40 CM. AF_05/2021</t>
    </r>
  </si>
  <si>
    <r>
      <rPr>
        <sz val="7"/>
        <color rgb="FF000000"/>
        <rFont val="Arial"/>
      </rPr>
      <t>UN</t>
    </r>
  </si>
  <si>
    <r>
      <rPr>
        <sz val="7"/>
        <color rgb="FF000000"/>
        <rFont val="Arial"/>
      </rPr>
      <t>3.1.5</t>
    </r>
  </si>
  <si>
    <r>
      <rPr>
        <sz val="7"/>
        <color rgb="FF000000"/>
        <rFont val="Arial"/>
      </rPr>
      <t>100764</t>
    </r>
  </si>
  <si>
    <r>
      <rPr>
        <sz val="7"/>
        <color rgb="FF000000"/>
        <rFont val="Arial"/>
      </rPr>
      <t>SINAPI</t>
    </r>
  </si>
  <si>
    <r>
      <rPr>
        <sz val="7"/>
        <color rgb="FF000000"/>
        <rFont val="Arial"/>
      </rPr>
      <t xml:space="preserve">PERFIL LAMINADO OU SOLDADO EM AÇO ESTRUTURAL, COM CONEXÕES SOLDADAS, INCLUSOS MÃO DE OBRA, TRANSPORTE E IÇAMENTO UTILIZANDO GUINDASTE - FORNECIMENTO E INSTALAÇÃO. </t>
    </r>
  </si>
  <si>
    <r>
      <rPr>
        <sz val="7"/>
        <color rgb="FF000000"/>
        <rFont val="Arial"/>
      </rPr>
      <t>KG</t>
    </r>
  </si>
  <si>
    <r>
      <rPr>
        <sz val="7"/>
        <color rgb="FF000000"/>
        <rFont val="Arial"/>
      </rPr>
      <t>3.1.6</t>
    </r>
  </si>
  <si>
    <r>
      <rPr>
        <sz val="7"/>
        <color rgb="FF000000"/>
        <rFont val="Arial"/>
      </rPr>
      <t>0307731</t>
    </r>
  </si>
  <si>
    <r>
      <rPr>
        <sz val="7"/>
        <color rgb="FF000000"/>
        <rFont val="Arial"/>
      </rPr>
      <t>SICRO NOVO</t>
    </r>
  </si>
  <si>
    <r>
      <rPr>
        <sz val="7"/>
        <color rgb="FF000000"/>
        <rFont val="Arial"/>
      </rPr>
      <t>Aparelho de apoio de neoprene fretado para estruturas moldadas no local - fornecimento e instalação</t>
    </r>
  </si>
  <si>
    <r>
      <rPr>
        <sz val="7"/>
        <color rgb="FF000000"/>
        <rFont val="Arial"/>
      </rPr>
      <t>dm³</t>
    </r>
  </si>
  <si>
    <r>
      <rPr>
        <sz val="7"/>
        <color rgb="FF000000"/>
        <rFont val="Arial"/>
      </rPr>
      <t>3.1.7</t>
    </r>
  </si>
  <si>
    <r>
      <rPr>
        <sz val="7"/>
        <color rgb="FF000000"/>
        <rFont val="Arial"/>
      </rPr>
      <t>96619</t>
    </r>
  </si>
  <si>
    <r>
      <rPr>
        <sz val="7"/>
        <color rgb="FF000000"/>
        <rFont val="Arial"/>
      </rPr>
      <t>SINAPI</t>
    </r>
  </si>
  <si>
    <r>
      <rPr>
        <sz val="7"/>
        <color rgb="FF000000"/>
        <rFont val="Arial"/>
      </rPr>
      <t>LASTRO DE CONCRETO MAGRO, APLICADO EM BLOCOS DE COROAMENTO OU SAPATAS, ESPESSURA DE 5 CM. AF_08/2017</t>
    </r>
  </si>
  <si>
    <r>
      <rPr>
        <sz val="7"/>
        <color rgb="FF000000"/>
        <rFont val="Arial"/>
      </rPr>
      <t>M2</t>
    </r>
  </si>
  <si>
    <r>
      <rPr>
        <sz val="7"/>
        <color rgb="FF000000"/>
        <rFont val="Arial"/>
      </rPr>
      <t>3.1.8</t>
    </r>
  </si>
  <si>
    <r>
      <rPr>
        <sz val="7"/>
        <color rgb="FF000000"/>
        <rFont val="Arial"/>
      </rPr>
      <t>96558</t>
    </r>
  </si>
  <si>
    <r>
      <rPr>
        <sz val="7"/>
        <color rgb="FF000000"/>
        <rFont val="Arial"/>
      </rPr>
      <t>SINAPI</t>
    </r>
  </si>
  <si>
    <r>
      <rPr>
        <sz val="7"/>
        <color rgb="FF000000"/>
        <rFont val="Arial"/>
      </rPr>
      <t>CONCRETAGEM FCK 30 MPA, COM USO DE BOMBA - LANÇAMENTO, ADENSAMENTO E ACABAMENTO. AF_11/2016</t>
    </r>
  </si>
  <si>
    <r>
      <rPr>
        <sz val="7"/>
        <color rgb="FF000000"/>
        <rFont val="Arial"/>
      </rPr>
      <t>M3</t>
    </r>
  </si>
  <si>
    <r>
      <rPr>
        <sz val="7"/>
        <color rgb="FF000000"/>
        <rFont val="Arial"/>
      </rPr>
      <t>3.1.9</t>
    </r>
  </si>
  <si>
    <r>
      <rPr>
        <sz val="7"/>
        <color rgb="FF000000"/>
        <rFont val="Arial"/>
      </rPr>
      <t>96537</t>
    </r>
  </si>
  <si>
    <r>
      <rPr>
        <sz val="7"/>
        <color rgb="FF000000"/>
        <rFont val="Arial"/>
      </rPr>
      <t>SINAPI</t>
    </r>
  </si>
  <si>
    <r>
      <rPr>
        <sz val="7"/>
        <color rgb="FF000000"/>
        <rFont val="Arial"/>
      </rPr>
      <t>FABRICAÇÃO, MONTAGEM E DESMONTAGEM DE FÔRMA PARA BLOCO DE COROAMENTO, EM CHAPA DE MADEIRA COMPENSADA RESINADA, E=17 MM, 2 UTILIZAÇÕES. AF_06/2017</t>
    </r>
  </si>
  <si>
    <r>
      <rPr>
        <sz val="7"/>
        <color rgb="FF000000"/>
        <rFont val="Arial"/>
      </rPr>
      <t>M2</t>
    </r>
  </si>
  <si>
    <r>
      <rPr>
        <sz val="7"/>
        <color rgb="FF000000"/>
        <rFont val="Arial"/>
      </rPr>
      <t>3.1.10</t>
    </r>
  </si>
  <si>
    <r>
      <rPr>
        <sz val="7"/>
        <color rgb="FF000000"/>
        <rFont val="Arial"/>
      </rPr>
      <t>0407819</t>
    </r>
  </si>
  <si>
    <r>
      <rPr>
        <sz val="7"/>
        <color rgb="FF000000"/>
        <rFont val="Arial"/>
      </rPr>
      <t>SICRO NOVO</t>
    </r>
  </si>
  <si>
    <r>
      <rPr>
        <sz val="7"/>
        <color rgb="FF000000"/>
        <rFont val="Arial"/>
      </rPr>
      <t>Armação em aço CA-50 - fornecimento, preparo e colocação</t>
    </r>
  </si>
  <si>
    <r>
      <rPr>
        <sz val="7"/>
        <color rgb="FF000000"/>
        <rFont val="Arial"/>
      </rPr>
      <t>kg</t>
    </r>
  </si>
  <si>
    <r>
      <rPr>
        <sz val="7"/>
        <color rgb="FF000000"/>
        <rFont val="Arial"/>
      </rPr>
      <t>3.1.11</t>
    </r>
  </si>
  <si>
    <r>
      <rPr>
        <sz val="7"/>
        <color rgb="FF000000"/>
        <rFont val="Arial"/>
      </rPr>
      <t>42529</t>
    </r>
  </si>
  <si>
    <r>
      <rPr>
        <sz val="7"/>
        <color rgb="FF000000"/>
        <rFont val="Arial"/>
      </rPr>
      <t>DER-ES</t>
    </r>
  </si>
  <si>
    <r>
      <rPr>
        <sz val="7"/>
        <color rgb="FF000000"/>
        <rFont val="Arial"/>
      </rPr>
      <t>Junta perfil elastomérico de vedação p/pontes c/abertura média de 25mm ± 10 mm, inclus. lábios poliméricos-Marca Ref JEENE-JJ2540 VV (constr.)</t>
    </r>
  </si>
  <si>
    <r>
      <rPr>
        <sz val="7"/>
        <color rgb="FF000000"/>
        <rFont val="Arial"/>
      </rPr>
      <t>M</t>
    </r>
  </si>
  <si>
    <r>
      <rPr>
        <sz val="7"/>
        <color rgb="FF000000"/>
        <rFont val="Arial"/>
      </rPr>
      <t>3.1.12</t>
    </r>
  </si>
  <si>
    <r>
      <rPr>
        <sz val="7"/>
        <color rgb="FF000000"/>
        <rFont val="Arial"/>
      </rPr>
      <t>40637</t>
    </r>
  </si>
  <si>
    <r>
      <rPr>
        <sz val="7"/>
        <color rgb="FF000000"/>
        <rFont val="Arial"/>
      </rPr>
      <t>DER-ES</t>
    </r>
  </si>
  <si>
    <r>
      <rPr>
        <sz val="7"/>
        <color rgb="FF000000"/>
        <rFont val="Arial"/>
      </rPr>
      <t>Dreno de PVC D = 100 mm</t>
    </r>
  </si>
  <si>
    <r>
      <rPr>
        <sz val="7"/>
        <color rgb="FF000000"/>
        <rFont val="Arial"/>
      </rPr>
      <t>M</t>
    </r>
  </si>
  <si>
    <r>
      <rPr>
        <sz val="7"/>
        <color rgb="FF000000"/>
        <rFont val="Arial"/>
      </rPr>
      <t>3.1.13</t>
    </r>
  </si>
  <si>
    <r>
      <rPr>
        <sz val="7"/>
        <color rgb="FF000000"/>
        <rFont val="Arial"/>
      </rPr>
      <t>SINAPI-99839-ADP</t>
    </r>
  </si>
  <si>
    <r>
      <rPr>
        <sz val="7"/>
        <color rgb="FF000000"/>
        <rFont val="Arial"/>
      </rPr>
      <t>PRÓPRIA</t>
    </r>
  </si>
  <si>
    <r>
      <rPr>
        <sz val="7"/>
        <color rgb="FF000000"/>
        <rFont val="Arial"/>
      </rPr>
      <t>GUARDA CORPO EM AÇO GALVANIZADO DE ALTURA h=1,10m PINTURA COM TINTA ESMALTE SUVINIL, LINHA "CONTRA FERRUGEM" COR MARACUJÁ, REF.:C026</t>
    </r>
  </si>
  <si>
    <r>
      <rPr>
        <sz val="7"/>
        <color rgb="FF000000"/>
        <rFont val="Arial"/>
      </rPr>
      <t>M</t>
    </r>
  </si>
  <si>
    <r>
      <rPr>
        <sz val="7"/>
        <color rgb="FF000000"/>
        <rFont val="Arial"/>
      </rPr>
      <t>3.1.14</t>
    </r>
  </si>
  <si>
    <r>
      <rPr>
        <sz val="7"/>
        <color rgb="FF000000"/>
        <rFont val="Arial"/>
      </rPr>
      <t>0407743</t>
    </r>
  </si>
  <si>
    <r>
      <rPr>
        <sz val="7"/>
        <color rgb="FF000000"/>
        <rFont val="Arial"/>
      </rPr>
      <t>SICRO NOVO</t>
    </r>
  </si>
  <si>
    <r>
      <rPr>
        <sz val="7"/>
        <color rgb="FF000000"/>
        <rFont val="Arial"/>
      </rPr>
      <t>Treliça nervurada três barras longitudinais interligadas por duas diagonais sinusoidal - fornecimento e instalação</t>
    </r>
  </si>
  <si>
    <r>
      <rPr>
        <sz val="7"/>
        <color rgb="FF000000"/>
        <rFont val="Arial"/>
      </rPr>
      <t>kg</t>
    </r>
  </si>
  <si>
    <r>
      <rPr>
        <b/>
        <sz val="7"/>
        <color rgb="FF000000"/>
        <rFont val="Arial"/>
      </rPr>
      <t>3.2</t>
    </r>
  </si>
  <si>
    <r>
      <rPr>
        <b/>
        <sz val="7"/>
        <color rgb="FF000000"/>
        <rFont val="Arial"/>
      </rPr>
      <t>TERRAPLANAGEM E PAVIMENTAÇÃO</t>
    </r>
  </si>
  <si>
    <r>
      <rPr>
        <sz val="7"/>
        <color rgb="FF000000"/>
        <rFont val="Arial"/>
      </rPr>
      <t>3.2.1</t>
    </r>
  </si>
  <si>
    <r>
      <rPr>
        <sz val="7"/>
        <color rgb="FF000000"/>
        <rFont val="Arial"/>
      </rPr>
      <t>97636</t>
    </r>
  </si>
  <si>
    <r>
      <rPr>
        <sz val="7"/>
        <color rgb="FF000000"/>
        <rFont val="Arial"/>
      </rPr>
      <t>SINAPI</t>
    </r>
  </si>
  <si>
    <r>
      <rPr>
        <sz val="7"/>
        <color rgb="FF000000"/>
        <rFont val="Arial"/>
      </rPr>
      <t>DEMOLIÇÃO PARCIAL DE PAVIMENTO ASFÁLTICO, DE FORMA MECANIZADA, SEM REAPROVEITAMENTO. AF_12/2017</t>
    </r>
  </si>
  <si>
    <r>
      <rPr>
        <sz val="7"/>
        <color rgb="FF000000"/>
        <rFont val="Arial"/>
      </rPr>
      <t>M2</t>
    </r>
  </si>
  <si>
    <r>
      <rPr>
        <sz val="7"/>
        <color rgb="FF000000"/>
        <rFont val="Arial"/>
      </rPr>
      <t>3.2.2</t>
    </r>
  </si>
  <si>
    <r>
      <rPr>
        <sz val="7"/>
        <color rgb="FF000000"/>
        <rFont val="Arial"/>
      </rPr>
      <t>S030304</t>
    </r>
  </si>
  <si>
    <r>
      <rPr>
        <sz val="7"/>
        <color rgb="FF000000"/>
        <rFont val="Arial"/>
      </rPr>
      <t>IOPES</t>
    </r>
  </si>
  <si>
    <r>
      <rPr>
        <sz val="7"/>
        <color rgb="FF000000"/>
        <rFont val="Arial"/>
      </rPr>
      <t>Índice de preço para remoção de entulho decorrente da execução de obras - BDI = 14,01</t>
    </r>
  </si>
  <si>
    <r>
      <rPr>
        <sz val="7"/>
        <color rgb="FF000000"/>
        <rFont val="Arial"/>
      </rPr>
      <t>m3</t>
    </r>
  </si>
  <si>
    <r>
      <rPr>
        <sz val="7"/>
        <color rgb="FF000000"/>
        <rFont val="Arial"/>
      </rPr>
      <t>3.2.3</t>
    </r>
  </si>
  <si>
    <r>
      <rPr>
        <sz val="7"/>
        <color rgb="FF000000"/>
        <rFont val="Arial"/>
      </rPr>
      <t>5501901</t>
    </r>
  </si>
  <si>
    <r>
      <rPr>
        <sz val="7"/>
        <color rgb="FF000000"/>
        <rFont val="Arial"/>
      </rPr>
      <t>SICRO NOVO</t>
    </r>
  </si>
  <si>
    <r>
      <rPr>
        <sz val="7"/>
        <color rgb="FF000000"/>
        <rFont val="Arial"/>
      </rPr>
      <t>Escavação, carga e transporte de material de 1ª categoria - DMT de 50 a 200 m - caminho de serviço em revestimento primário - com carregadeira e caminhão basculante de 14 m³</t>
    </r>
  </si>
  <si>
    <r>
      <rPr>
        <sz val="7"/>
        <color rgb="FF000000"/>
        <rFont val="Arial"/>
      </rPr>
      <t>m³</t>
    </r>
  </si>
  <si>
    <r>
      <rPr>
        <sz val="7"/>
        <color rgb="FF000000"/>
        <rFont val="Arial"/>
      </rPr>
      <t>3.2.4</t>
    </r>
  </si>
  <si>
    <r>
      <rPr>
        <sz val="7"/>
        <color rgb="FF000000"/>
        <rFont val="Arial"/>
      </rPr>
      <t>5503041</t>
    </r>
  </si>
  <si>
    <r>
      <rPr>
        <sz val="7"/>
        <color rgb="FF000000"/>
        <rFont val="Arial"/>
      </rPr>
      <t>SICRO NOVO</t>
    </r>
  </si>
  <si>
    <r>
      <rPr>
        <sz val="7"/>
        <color rgb="FF000000"/>
        <rFont val="Arial"/>
      </rPr>
      <t>Compactação de aterros a 100% do Proctor intermediário</t>
    </r>
  </si>
  <si>
    <r>
      <rPr>
        <sz val="7"/>
        <color rgb="FF000000"/>
        <rFont val="Arial"/>
      </rPr>
      <t>m³</t>
    </r>
  </si>
  <si>
    <r>
      <rPr>
        <sz val="7"/>
        <color rgb="FF000000"/>
        <rFont val="Arial"/>
      </rPr>
      <t>3.2.5</t>
    </r>
  </si>
  <si>
    <r>
      <rPr>
        <sz val="7"/>
        <color rgb="FF000000"/>
        <rFont val="Arial"/>
      </rPr>
      <t>5503041</t>
    </r>
  </si>
  <si>
    <r>
      <rPr>
        <sz val="7"/>
        <color rgb="FF000000"/>
        <rFont val="Arial"/>
      </rPr>
      <t>SICRO NOVO</t>
    </r>
  </si>
  <si>
    <r>
      <rPr>
        <sz val="7"/>
        <color rgb="FF000000"/>
        <rFont val="Arial"/>
      </rPr>
      <t>Compactação de aterros a 100% do Proctor intermediário (aterro provisorio desvio)</t>
    </r>
  </si>
  <si>
    <r>
      <rPr>
        <sz val="7"/>
        <color rgb="FF000000"/>
        <rFont val="Arial"/>
      </rPr>
      <t>m³</t>
    </r>
  </si>
  <si>
    <r>
      <rPr>
        <sz val="7"/>
        <color rgb="FF000000"/>
        <rFont val="Arial"/>
      </rPr>
      <t>3.2.6</t>
    </r>
  </si>
  <si>
    <r>
      <rPr>
        <sz val="7"/>
        <color rgb="FF000000"/>
        <rFont val="Arial"/>
      </rPr>
      <t>42045</t>
    </r>
  </si>
  <si>
    <r>
      <rPr>
        <sz val="7"/>
        <color rgb="FF000000"/>
        <rFont val="Arial"/>
      </rPr>
      <t>DER-ES</t>
    </r>
  </si>
  <si>
    <r>
      <rPr>
        <sz val="7"/>
        <color rgb="FF000000"/>
        <rFont val="Arial"/>
      </rPr>
      <t>Aquisição de solo de jazida comercial (saibreira) - BDI = 14,01</t>
    </r>
  </si>
  <si>
    <r>
      <rPr>
        <sz val="7"/>
        <color rgb="FF000000"/>
        <rFont val="Arial"/>
      </rPr>
      <t>M3</t>
    </r>
  </si>
  <si>
    <r>
      <rPr>
        <sz val="7"/>
        <color rgb="FF000000"/>
        <rFont val="Arial"/>
      </rPr>
      <t>3.2.7</t>
    </r>
  </si>
  <si>
    <r>
      <rPr>
        <sz val="7"/>
        <color rgb="FF000000"/>
        <rFont val="Arial"/>
      </rPr>
      <t>5914336</t>
    </r>
  </si>
  <si>
    <r>
      <rPr>
        <sz val="7"/>
        <color rgb="FF000000"/>
        <rFont val="Arial"/>
      </rPr>
      <t>SICRO NOVO</t>
    </r>
  </si>
  <si>
    <r>
      <rPr>
        <sz val="7"/>
        <color rgb="FF000000"/>
        <rFont val="Arial"/>
      </rPr>
      <t>Transporte de material de 3ª categoria com caminhão basculante de 12 m³ para rocha - rodovia pavimentada</t>
    </r>
  </si>
  <si>
    <r>
      <rPr>
        <sz val="7"/>
        <color rgb="FF000000"/>
        <rFont val="Arial"/>
      </rPr>
      <t>tkm</t>
    </r>
  </si>
  <si>
    <r>
      <rPr>
        <sz val="7"/>
        <color rgb="FF000000"/>
        <rFont val="Arial"/>
      </rPr>
      <t>3.2.8</t>
    </r>
  </si>
  <si>
    <r>
      <rPr>
        <sz val="7"/>
        <color rgb="FF000000"/>
        <rFont val="Arial"/>
      </rPr>
      <t>4011549</t>
    </r>
  </si>
  <si>
    <r>
      <rPr>
        <sz val="7"/>
        <color rgb="FF000000"/>
        <rFont val="Arial"/>
      </rPr>
      <t>SICRO NOVO</t>
    </r>
  </si>
  <si>
    <r>
      <rPr>
        <sz val="7"/>
        <color rgb="FF000000"/>
        <rFont val="Arial"/>
      </rPr>
      <t>Base ou sub-base de brita graduada executada com vibroacabadora - brita comercial</t>
    </r>
  </si>
  <si>
    <r>
      <rPr>
        <sz val="7"/>
        <color rgb="FF000000"/>
        <rFont val="Arial"/>
      </rPr>
      <t>m³</t>
    </r>
  </si>
  <si>
    <r>
      <rPr>
        <sz val="7"/>
        <color rgb="FF000000"/>
        <rFont val="Arial"/>
      </rPr>
      <t>3.2.9</t>
    </r>
  </si>
  <si>
    <r>
      <rPr>
        <sz val="7"/>
        <color rgb="FF000000"/>
        <rFont val="Arial"/>
      </rPr>
      <t>4011352</t>
    </r>
  </si>
  <si>
    <r>
      <rPr>
        <sz val="7"/>
        <color rgb="FF000000"/>
        <rFont val="Arial"/>
      </rPr>
      <t>SICRO NOVO</t>
    </r>
  </si>
  <si>
    <r>
      <rPr>
        <sz val="7"/>
        <color rgb="FF000000"/>
        <rFont val="Arial"/>
      </rPr>
      <t>Imprimação com emulsão asfáltica</t>
    </r>
  </si>
  <si>
    <r>
      <rPr>
        <sz val="7"/>
        <color rgb="FF000000"/>
        <rFont val="Arial"/>
      </rPr>
      <t>m²</t>
    </r>
  </si>
  <si>
    <r>
      <rPr>
        <sz val="7"/>
        <color rgb="FF000000"/>
        <rFont val="Arial"/>
      </rPr>
      <t>3.2.10</t>
    </r>
  </si>
  <si>
    <r>
      <rPr>
        <sz val="7"/>
        <color rgb="FF000000"/>
        <rFont val="Arial"/>
      </rPr>
      <t>101196</t>
    </r>
  </si>
  <si>
    <r>
      <rPr>
        <sz val="7"/>
        <color rgb="FF000000"/>
        <rFont val="Arial"/>
      </rPr>
      <t>DER-ES</t>
    </r>
  </si>
  <si>
    <r>
      <rPr>
        <sz val="7"/>
        <color rgb="FF000000"/>
        <rFont val="Arial"/>
      </rPr>
      <t>Emulsão Asfáltica para Imprimação (EAI), fornecimento - BDI = 14,01</t>
    </r>
  </si>
  <si>
    <r>
      <rPr>
        <sz val="7"/>
        <color rgb="FF000000"/>
        <rFont val="Arial"/>
      </rPr>
      <t>t</t>
    </r>
  </si>
  <si>
    <r>
      <rPr>
        <sz val="7"/>
        <color rgb="FF000000"/>
        <rFont val="Arial"/>
      </rPr>
      <t>3.2.11</t>
    </r>
  </si>
  <si>
    <r>
      <rPr>
        <sz val="7"/>
        <color rgb="FF000000"/>
        <rFont val="Arial"/>
      </rPr>
      <t>95995</t>
    </r>
  </si>
  <si>
    <r>
      <rPr>
        <sz val="7"/>
        <color rgb="FF000000"/>
        <rFont val="Arial"/>
      </rPr>
      <t>SINAPI</t>
    </r>
  </si>
  <si>
    <r>
      <rPr>
        <sz val="7"/>
        <color rgb="FF000000"/>
        <rFont val="Arial"/>
      </rPr>
      <t>EXECUÇÃO DE PAVIMENTO COM APLICAÇÃO DE CONCRETO ASFÁLTICO, CAMADA DE ROLAMENTO - EXCLUSIVE CARGA E TRANSPORTE. AF_11/2019</t>
    </r>
  </si>
  <si>
    <r>
      <rPr>
        <sz val="7"/>
        <color rgb="FF000000"/>
        <rFont val="Arial"/>
      </rPr>
      <t>M3</t>
    </r>
  </si>
  <si>
    <r>
      <rPr>
        <sz val="7"/>
        <color rgb="FF000000"/>
        <rFont val="Arial"/>
      </rPr>
      <t>3.2.12</t>
    </r>
  </si>
  <si>
    <r>
      <rPr>
        <sz val="7"/>
        <color rgb="FF000000"/>
        <rFont val="Arial"/>
      </rPr>
      <t>94994</t>
    </r>
  </si>
  <si>
    <r>
      <rPr>
        <sz val="7"/>
        <color rgb="FF000000"/>
        <rFont val="Arial"/>
      </rPr>
      <t>SINAPI</t>
    </r>
  </si>
  <si>
    <r>
      <rPr>
        <sz val="7"/>
        <color rgb="FF000000"/>
        <rFont val="Arial"/>
      </rPr>
      <t>EXECUÇÃO DE PASSEIO (CALÇADA) OU PISO DE CONCRETO COM CONCRETO MOLDADO IN LOCO, FEITO EM OBRA, ACABAMENTO CONVENCIONAL, ESPESSURA 8 CM, ARMADO. AF_07/2016</t>
    </r>
  </si>
  <si>
    <r>
      <rPr>
        <sz val="7"/>
        <color rgb="FF000000"/>
        <rFont val="Arial"/>
      </rPr>
      <t>M2</t>
    </r>
  </si>
  <si>
    <r>
      <rPr>
        <sz val="7"/>
        <color rgb="FF000000"/>
        <rFont val="Arial"/>
      </rPr>
      <t>3.2.13</t>
    </r>
  </si>
  <si>
    <r>
      <rPr>
        <sz val="7"/>
        <color rgb="FF000000"/>
        <rFont val="Arial"/>
      </rPr>
      <t>2003850</t>
    </r>
  </si>
  <si>
    <r>
      <rPr>
        <sz val="7"/>
        <color rgb="FF000000"/>
        <rFont val="Arial"/>
      </rPr>
      <t>SICRO NOVO</t>
    </r>
  </si>
  <si>
    <r>
      <rPr>
        <sz val="7"/>
        <color rgb="FF000000"/>
        <rFont val="Arial"/>
      </rPr>
      <t>Lastro de brita comercial compactado com soquete vibratório - espalhamento manual</t>
    </r>
  </si>
  <si>
    <r>
      <rPr>
        <sz val="7"/>
        <color rgb="FF000000"/>
        <rFont val="Arial"/>
      </rPr>
      <t>m³</t>
    </r>
  </si>
  <si>
    <r>
      <rPr>
        <sz val="7"/>
        <color rgb="FF000000"/>
        <rFont val="Arial"/>
      </rPr>
      <t>3.2.14</t>
    </r>
  </si>
  <si>
    <r>
      <rPr>
        <sz val="7"/>
        <color rgb="FF000000"/>
        <rFont val="Arial"/>
      </rPr>
      <t>102330</t>
    </r>
  </si>
  <si>
    <r>
      <rPr>
        <sz val="7"/>
        <color rgb="FF000000"/>
        <rFont val="Arial"/>
      </rPr>
      <t>SINAPI</t>
    </r>
  </si>
  <si>
    <r>
      <rPr>
        <sz val="7"/>
        <color rgb="FF000000"/>
        <rFont val="Arial"/>
      </rPr>
      <t>TRANSPORTE COM CAMINHÃO TANQUE DE TRANSPORTE DE MATERIAL ASFÁLTICO DE 30000 L, EM VIA URBANA PAVIMENTADA, DMT ATÉ 30KM (UNIDADE: TXKM). AF_07/2020</t>
    </r>
  </si>
  <si>
    <r>
      <rPr>
        <sz val="7"/>
        <color rgb="FF000000"/>
        <rFont val="Arial"/>
      </rPr>
      <t>TXKM</t>
    </r>
  </si>
  <si>
    <r>
      <rPr>
        <b/>
        <sz val="7"/>
        <color rgb="FF000000"/>
        <rFont val="Arial"/>
      </rPr>
      <t>3.3</t>
    </r>
  </si>
  <si>
    <r>
      <rPr>
        <b/>
        <sz val="7"/>
        <color rgb="FF000000"/>
        <rFont val="Arial"/>
      </rPr>
      <t>DRENAGEM PLUVIAL</t>
    </r>
  </si>
  <si>
    <r>
      <rPr>
        <sz val="7"/>
        <color rgb="FF000000"/>
        <rFont val="Arial"/>
      </rPr>
      <t>3.3.1</t>
    </r>
  </si>
  <si>
    <r>
      <rPr>
        <sz val="7"/>
        <color rgb="FF000000"/>
        <rFont val="Arial"/>
      </rPr>
      <t>CP-74224/001-43648164</t>
    </r>
  </si>
  <si>
    <r>
      <rPr>
        <sz val="7"/>
        <color rgb="FF000000"/>
        <rFont val="Arial"/>
      </rPr>
      <t>PRÓPRIA</t>
    </r>
  </si>
  <si>
    <r>
      <rPr>
        <sz val="7"/>
        <color rgb="FF000000"/>
        <rFont val="Arial"/>
      </rPr>
      <t>POCO DE VISITA PARA DRENAGEM PLUVIAL, EM CONCRETO ESTRUTURAL, DIMENSOES INTERNAS DE 90X150X80CM (LARGXCOMPXALT), PARA REDE DE 600 MM, EXCLUSOS TAMPAO E CHAMINE.</t>
    </r>
  </si>
  <si>
    <r>
      <rPr>
        <sz val="7"/>
        <color rgb="FF000000"/>
        <rFont val="Arial"/>
      </rPr>
      <t>UN</t>
    </r>
  </si>
  <si>
    <r>
      <rPr>
        <sz val="7"/>
        <color rgb="FF000000"/>
        <rFont val="Arial"/>
      </rPr>
      <t>3.3.2</t>
    </r>
  </si>
  <si>
    <r>
      <rPr>
        <sz val="7"/>
        <color rgb="FF000000"/>
        <rFont val="Arial"/>
      </rPr>
      <t>CP-5199-83627</t>
    </r>
  </si>
  <si>
    <r>
      <rPr>
        <sz val="7"/>
        <color rgb="FF000000"/>
        <rFont val="Arial"/>
      </rPr>
      <t>PRÓPRIA</t>
    </r>
  </si>
  <si>
    <r>
      <rPr>
        <sz val="7"/>
        <color rgb="FF000000"/>
        <rFont val="Arial"/>
      </rPr>
      <t>TAMPAO FOFO ARTICULADO, CLASSE B125 CARGA MAX 12,5 T, REDONDO TAMPA 600 MM, REDE PLUVIAL/ESGOTO, P = CHAMINE CX AREIA / POCO VISITA ASSENTADO COM ARG CIM/AREIA 1:4, FORNECIMENTO E ASSENTAMENTO</t>
    </r>
  </si>
  <si>
    <r>
      <rPr>
        <sz val="7"/>
        <color rgb="FF000000"/>
        <rFont val="Arial"/>
      </rPr>
      <t>UN</t>
    </r>
  </si>
  <si>
    <r>
      <rPr>
        <sz val="7"/>
        <color rgb="FF000000"/>
        <rFont val="Arial"/>
      </rPr>
      <t>3.3.3</t>
    </r>
  </si>
  <si>
    <r>
      <rPr>
        <sz val="7"/>
        <color rgb="FF000000"/>
        <rFont val="Arial"/>
      </rPr>
      <t>CP-83716-20024311</t>
    </r>
  </si>
  <si>
    <r>
      <rPr>
        <sz val="7"/>
        <color rgb="FF000000"/>
        <rFont val="Arial"/>
      </rPr>
      <t>PRÓPRIA</t>
    </r>
  </si>
  <si>
    <r>
      <rPr>
        <sz val="7"/>
        <color rgb="FF000000"/>
        <rFont val="Arial"/>
      </rPr>
      <t>GRELHA FF 30X90CM, 135KG, P/ CX RALO COM ASSENTAMENTO DE ARGAMASSA CIMENTO/AREIA 1:4 - FORNECIMENTO E INSTALAÇÃO</t>
    </r>
  </si>
  <si>
    <r>
      <rPr>
        <sz val="7"/>
        <color rgb="FF000000"/>
        <rFont val="Arial"/>
      </rPr>
      <t>UN</t>
    </r>
  </si>
  <si>
    <r>
      <rPr>
        <sz val="7"/>
        <color rgb="FF000000"/>
        <rFont val="Arial"/>
      </rPr>
      <t>3.3.4</t>
    </r>
  </si>
  <si>
    <r>
      <rPr>
        <sz val="7"/>
        <color rgb="FF000000"/>
        <rFont val="Arial"/>
      </rPr>
      <t>0804015</t>
    </r>
  </si>
  <si>
    <r>
      <rPr>
        <sz val="7"/>
        <color rgb="FF000000"/>
        <rFont val="Arial"/>
      </rPr>
      <t>SICRO NOVO</t>
    </r>
  </si>
  <si>
    <r>
      <rPr>
        <sz val="7"/>
        <color rgb="FF000000"/>
        <rFont val="Arial"/>
      </rPr>
      <t>Corpo de BSTC D = 0,40 m PA2 - areia, brita e pedra de mão comerciais</t>
    </r>
  </si>
  <si>
    <r>
      <rPr>
        <sz val="7"/>
        <color rgb="FF000000"/>
        <rFont val="Arial"/>
      </rPr>
      <t>m</t>
    </r>
  </si>
  <si>
    <r>
      <rPr>
        <sz val="7"/>
        <color rgb="FF000000"/>
        <rFont val="Arial"/>
      </rPr>
      <t>3.3.5</t>
    </r>
  </si>
  <si>
    <r>
      <rPr>
        <sz val="7"/>
        <color rgb="FF000000"/>
        <rFont val="Arial"/>
      </rPr>
      <t>0804023</t>
    </r>
  </si>
  <si>
    <r>
      <rPr>
        <sz val="7"/>
        <color rgb="FF000000"/>
        <rFont val="Arial"/>
      </rPr>
      <t>SICRO NOVO</t>
    </r>
  </si>
  <si>
    <r>
      <rPr>
        <sz val="7"/>
        <color rgb="FF000000"/>
        <rFont val="Arial"/>
      </rPr>
      <t>Corpo de BSTC D = 0,60 m PA2 - areia, brita e pedra de mão comerciais</t>
    </r>
  </si>
  <si>
    <r>
      <rPr>
        <sz val="7"/>
        <color rgb="FF000000"/>
        <rFont val="Arial"/>
      </rPr>
      <t>m</t>
    </r>
  </si>
  <si>
    <r>
      <rPr>
        <sz val="7"/>
        <color rgb="FF000000"/>
        <rFont val="Arial"/>
      </rPr>
      <t>3.3.6</t>
    </r>
  </si>
  <si>
    <r>
      <rPr>
        <sz val="7"/>
        <color rgb="FF000000"/>
        <rFont val="Arial"/>
      </rPr>
      <t>0804081</t>
    </r>
  </si>
  <si>
    <r>
      <rPr>
        <sz val="7"/>
        <color rgb="FF000000"/>
        <rFont val="Arial"/>
      </rPr>
      <t>SICRO NOVO</t>
    </r>
  </si>
  <si>
    <r>
      <rPr>
        <sz val="7"/>
        <color rgb="FF000000"/>
        <rFont val="Arial"/>
      </rPr>
      <t>Boca de BSTC D = 0,60 m - esconsidade 0° - areia e brita comerciais - alas retas</t>
    </r>
  </si>
  <si>
    <r>
      <rPr>
        <sz val="7"/>
        <color rgb="FF000000"/>
        <rFont val="Arial"/>
      </rPr>
      <t>un</t>
    </r>
  </si>
  <si>
    <r>
      <rPr>
        <sz val="7"/>
        <color rgb="FF000000"/>
        <rFont val="Arial"/>
      </rPr>
      <t>3.3.7</t>
    </r>
  </si>
  <si>
    <r>
      <rPr>
        <sz val="7"/>
        <color rgb="FF000000"/>
        <rFont val="Arial"/>
      </rPr>
      <t>94276</t>
    </r>
  </si>
  <si>
    <r>
      <rPr>
        <sz val="7"/>
        <color rgb="FF000000"/>
        <rFont val="Arial"/>
      </rPr>
      <t>SINAPI</t>
    </r>
  </si>
  <si>
    <r>
      <rPr>
        <sz val="7"/>
        <color rgb="FF000000"/>
        <rFont val="Arial"/>
      </rPr>
      <t>ASSENTAMENTO DE GUIA (MEIO-FIO) EM TRECHO CURVO, CONFECCIONADA EM CONCRETO PRÉ-FABRICADO, DIMENSÕES 100X15X13X20 CM (COMPRIMENTO X BASE INFERIOR X BASE SUPERIOR X ALTURA), PARA URBANIZAÇÃO INTERNA DE EMPREENDIMENTOS. AF_06/2016_P</t>
    </r>
  </si>
  <si>
    <r>
      <rPr>
        <sz val="7"/>
        <color rgb="FF000000"/>
        <rFont val="Arial"/>
      </rPr>
      <t>M</t>
    </r>
  </si>
  <si>
    <r>
      <rPr>
        <b/>
        <sz val="7"/>
        <color rgb="FF000000"/>
        <rFont val="Arial"/>
      </rPr>
      <t>3.4</t>
    </r>
  </si>
  <si>
    <r>
      <rPr>
        <b/>
        <sz val="7"/>
        <color rgb="FF000000"/>
        <rFont val="Arial"/>
      </rPr>
      <t>OBRAS COMPLEMENTARES</t>
    </r>
  </si>
  <si>
    <r>
      <rPr>
        <sz val="7"/>
        <color rgb="FF000000"/>
        <rFont val="Arial"/>
      </rPr>
      <t>3.4.1</t>
    </r>
  </si>
  <si>
    <r>
      <rPr>
        <sz val="7"/>
        <color rgb="FF000000"/>
        <rFont val="Arial"/>
      </rPr>
      <t>42870</t>
    </r>
  </si>
  <si>
    <r>
      <rPr>
        <sz val="7"/>
        <color rgb="FF000000"/>
        <rFont val="Arial"/>
      </rPr>
      <t>DER-ES</t>
    </r>
  </si>
  <si>
    <r>
      <rPr>
        <sz val="7"/>
        <color rgb="FF000000"/>
        <rFont val="Arial"/>
      </rPr>
      <t>Demolição mecânica de concreto em Vias Urbanas</t>
    </r>
  </si>
  <si>
    <r>
      <rPr>
        <sz val="7"/>
        <color rgb="FF000000"/>
        <rFont val="Arial"/>
      </rPr>
      <t>M3</t>
    </r>
  </si>
  <si>
    <r>
      <rPr>
        <sz val="7"/>
        <color rgb="FF000000"/>
        <rFont val="Arial"/>
      </rPr>
      <t>3.4.2</t>
    </r>
  </si>
  <si>
    <r>
      <rPr>
        <sz val="7"/>
        <color rgb="FF000000"/>
        <rFont val="Arial"/>
      </rPr>
      <t>40867</t>
    </r>
  </si>
  <si>
    <r>
      <rPr>
        <sz val="7"/>
        <color rgb="FF000000"/>
        <rFont val="Arial"/>
      </rPr>
      <t>DER-ES</t>
    </r>
  </si>
  <si>
    <r>
      <rPr>
        <sz val="7"/>
        <color rgb="FF000000"/>
        <rFont val="Arial"/>
      </rPr>
      <t>Demolição e remoção de pavimento asfáltico</t>
    </r>
  </si>
  <si>
    <r>
      <rPr>
        <sz val="7"/>
        <color rgb="FF000000"/>
        <rFont val="Arial"/>
      </rPr>
      <t>M2</t>
    </r>
  </si>
  <si>
    <r>
      <rPr>
        <b/>
        <sz val="7"/>
        <color rgb="FF000000"/>
        <rFont val="Arial"/>
      </rPr>
      <t>3.5</t>
    </r>
  </si>
  <si>
    <r>
      <rPr>
        <b/>
        <sz val="7"/>
        <color rgb="FF000000"/>
        <rFont val="Arial"/>
      </rPr>
      <t>SINALIZAÇÃO DE OBRAS</t>
    </r>
  </si>
  <si>
    <r>
      <rPr>
        <sz val="7"/>
        <color rgb="FF000000"/>
        <rFont val="Arial"/>
      </rPr>
      <t>3.5.1</t>
    </r>
  </si>
  <si>
    <r>
      <rPr>
        <sz val="7"/>
        <color rgb="FF000000"/>
        <rFont val="Arial"/>
      </rPr>
      <t>CP-0322-42047</t>
    </r>
  </si>
  <si>
    <r>
      <rPr>
        <sz val="7"/>
        <color rgb="FF000000"/>
        <rFont val="Arial"/>
      </rPr>
      <t>PRÓPRIA</t>
    </r>
  </si>
  <si>
    <r>
      <rPr>
        <sz val="7"/>
        <color rgb="FF000000"/>
        <rFont val="Arial"/>
      </rPr>
      <t xml:space="preserve">Elementos de madeira para sinalização - cavaletes </t>
    </r>
  </si>
  <si>
    <r>
      <rPr>
        <sz val="7"/>
        <color rgb="FF000000"/>
        <rFont val="Arial"/>
      </rPr>
      <t>un</t>
    </r>
  </si>
  <si>
    <r>
      <rPr>
        <sz val="7"/>
        <color rgb="FF000000"/>
        <rFont val="Arial"/>
      </rPr>
      <t>3.5.2</t>
    </r>
  </si>
  <si>
    <r>
      <rPr>
        <sz val="7"/>
        <color rgb="FF000000"/>
        <rFont val="Arial"/>
      </rPr>
      <t>40937</t>
    </r>
  </si>
  <si>
    <r>
      <rPr>
        <sz val="7"/>
        <color rgb="FF000000"/>
        <rFont val="Arial"/>
      </rPr>
      <t>DER-ES</t>
    </r>
  </si>
  <si>
    <r>
      <rPr>
        <sz val="7"/>
        <color rgb="FF000000"/>
        <rFont val="Arial"/>
      </rPr>
      <t>Sinalização vertical com chapa em esmalte sintético</t>
    </r>
  </si>
  <si>
    <r>
      <rPr>
        <sz val="7"/>
        <color rgb="FF000000"/>
        <rFont val="Arial"/>
      </rPr>
      <t>M2</t>
    </r>
  </si>
  <si>
    <r>
      <rPr>
        <sz val="7"/>
        <color rgb="FF000000"/>
        <rFont val="Arial"/>
      </rPr>
      <t>3.5.3</t>
    </r>
  </si>
  <si>
    <r>
      <rPr>
        <sz val="7"/>
        <color rgb="FF000000"/>
        <rFont val="Arial"/>
      </rPr>
      <t>41359</t>
    </r>
  </si>
  <si>
    <r>
      <rPr>
        <sz val="7"/>
        <color rgb="FF000000"/>
        <rFont val="Arial"/>
      </rPr>
      <t>DER-ES</t>
    </r>
  </si>
  <si>
    <r>
      <rPr>
        <sz val="7"/>
        <color rgb="FF000000"/>
        <rFont val="Arial"/>
      </rPr>
      <t>Tela de proteção de segurança de PVC cor laranja com suporte para sinalização de obras</t>
    </r>
  </si>
  <si>
    <r>
      <rPr>
        <sz val="7"/>
        <color rgb="FF000000"/>
        <rFont val="Arial"/>
      </rPr>
      <t>M</t>
    </r>
  </si>
  <si>
    <r>
      <rPr>
        <b/>
        <sz val="6"/>
        <color rgb="FF000000"/>
        <rFont val="Arial"/>
      </rPr>
      <t>VALOR TOTAL:</t>
    </r>
  </si>
  <si>
    <t>Composição de Custo</t>
  </si>
  <si>
    <r>
      <rPr>
        <b/>
        <sz val="8"/>
        <color rgb="FF000000"/>
        <rFont val="Arial"/>
      </rPr>
      <t>S020712 - Rede de água com padrão de entrada d'água diâm. 3/4", conf. espec. CESAN, incl. tubos e conexões para alimentação, distribuição, extravasor e limpeza, cons. o padrão a 25m, conf. projeto (1 utilização) (m)</t>
    </r>
  </si>
  <si>
    <r>
      <rPr>
        <b/>
        <sz val="7"/>
        <color rgb="FF000000"/>
        <rFont val="Arial"/>
      </rPr>
      <t>MÃO DE OBRA</t>
    </r>
  </si>
  <si>
    <r>
      <rPr>
        <b/>
        <sz val="7"/>
        <color rgb="FF000000"/>
        <rFont val="Arial"/>
      </rPr>
      <t>UNID</t>
    </r>
  </si>
  <si>
    <r>
      <rPr>
        <b/>
        <sz val="7"/>
        <color rgb="FF000000"/>
        <rFont val="Arial"/>
      </rPr>
      <t>CONSUMO</t>
    </r>
  </si>
  <si>
    <r>
      <rPr>
        <b/>
        <sz val="7"/>
        <color rgb="FF000000"/>
        <rFont val="Arial"/>
      </rPr>
      <t>SALÁRIO HORA</t>
    </r>
  </si>
  <si>
    <r>
      <rPr>
        <b/>
        <sz val="7"/>
        <color rgb="FF000000"/>
        <rFont val="Arial"/>
      </rPr>
      <t>CUSTO HORÁRIO</t>
    </r>
  </si>
  <si>
    <r>
      <rPr>
        <sz val="7"/>
        <color rgb="FF000000"/>
        <rFont val="Arial"/>
      </rPr>
      <t>I010118</t>
    </r>
  </si>
  <si>
    <r>
      <rPr>
        <sz val="7"/>
        <color rgb="FF000000"/>
        <rFont val="Arial"/>
      </rPr>
      <t>ENCANADOR - (OFICIAL - SINDUSCON)</t>
    </r>
  </si>
  <si>
    <r>
      <rPr>
        <sz val="7"/>
        <color rgb="FF000000"/>
        <rFont val="Arial"/>
      </rPr>
      <t>H</t>
    </r>
  </si>
  <si>
    <r>
      <rPr>
        <sz val="7"/>
        <color rgb="FF000000"/>
        <rFont val="Arial"/>
      </rPr>
      <t>I010146</t>
    </r>
  </si>
  <si>
    <r>
      <rPr>
        <sz val="7"/>
        <color rgb="FF000000"/>
        <rFont val="Arial"/>
      </rPr>
      <t>SERVENTE (AUXILIAR DE OBRAS - SINDUSCON)</t>
    </r>
  </si>
  <si>
    <r>
      <rPr>
        <sz val="7"/>
        <color rgb="FF000000"/>
        <rFont val="Arial"/>
      </rPr>
      <t>H</t>
    </r>
  </si>
  <si>
    <r>
      <rPr>
        <b/>
        <sz val="6"/>
        <color rgb="FF000000"/>
        <rFont val="Arial"/>
      </rPr>
      <t>TOTAL MÃO DE OBRA:</t>
    </r>
  </si>
  <si>
    <r>
      <rPr>
        <b/>
        <sz val="7"/>
        <color rgb="FF000000"/>
        <rFont val="Arial"/>
      </rPr>
      <t>Custo Horário da Execução:</t>
    </r>
  </si>
  <si>
    <r>
      <rPr>
        <b/>
        <sz val="7"/>
        <color rgb="FF000000"/>
        <rFont val="Arial"/>
      </rPr>
      <t>Produção da Equipe:</t>
    </r>
  </si>
  <si>
    <r>
      <rPr>
        <b/>
        <sz val="7"/>
        <color rgb="FF000000"/>
        <rFont val="Arial"/>
      </rPr>
      <t>Custo Unitário da Execução:</t>
    </r>
  </si>
  <si>
    <r>
      <rPr>
        <b/>
        <sz val="7"/>
        <color rgb="FF000000"/>
        <rFont val="Arial"/>
      </rPr>
      <t>MATERIAIS</t>
    </r>
  </si>
  <si>
    <r>
      <rPr>
        <b/>
        <sz val="7"/>
        <color rgb="FF000000"/>
        <rFont val="Arial"/>
      </rPr>
      <t>UNID</t>
    </r>
  </si>
  <si>
    <r>
      <rPr>
        <b/>
        <sz val="7"/>
        <color rgb="FF000000"/>
        <rFont val="Arial"/>
      </rPr>
      <t>CONSUMO</t>
    </r>
  </si>
  <si>
    <r>
      <rPr>
        <b/>
        <sz val="7"/>
        <color rgb="FF000000"/>
        <rFont val="Arial"/>
      </rPr>
      <t>VALOR UNITÁRIO</t>
    </r>
  </si>
  <si>
    <r>
      <rPr>
        <b/>
        <sz val="7"/>
        <color rgb="FF000000"/>
        <rFont val="Arial"/>
      </rPr>
      <t>CUSTO UNITÁRIO</t>
    </r>
  </si>
  <si>
    <r>
      <rPr>
        <sz val="7"/>
        <color rgb="FF000000"/>
        <rFont val="Arial"/>
      </rPr>
      <t>I062102</t>
    </r>
  </si>
  <si>
    <r>
      <rPr>
        <sz val="7"/>
        <color rgb="FF000000"/>
        <rFont val="Arial"/>
      </rPr>
      <t>ADAPTADOR PVC SOLD.FLANGES LIVRES P/CX.AGUA 25MM</t>
    </r>
  </si>
  <si>
    <r>
      <rPr>
        <sz val="7"/>
        <color rgb="FF000000"/>
        <rFont val="Arial"/>
      </rPr>
      <t>UN</t>
    </r>
  </si>
  <si>
    <r>
      <rPr>
        <sz val="7"/>
        <color rgb="FF000000"/>
        <rFont val="Arial"/>
      </rPr>
      <t>I062103</t>
    </r>
  </si>
  <si>
    <r>
      <rPr>
        <sz val="7"/>
        <color rgb="FF000000"/>
        <rFont val="Arial"/>
      </rPr>
      <t>ADAPTADOR PVC SOLD.FLANGES LIVRES P/CX.AGUA 32MM</t>
    </r>
  </si>
  <si>
    <r>
      <rPr>
        <sz val="7"/>
        <color rgb="FF000000"/>
        <rFont val="Arial"/>
      </rPr>
      <t>UN</t>
    </r>
  </si>
  <si>
    <r>
      <rPr>
        <sz val="7"/>
        <color rgb="FF000000"/>
        <rFont val="Arial"/>
      </rPr>
      <t>I062112</t>
    </r>
  </si>
  <si>
    <r>
      <rPr>
        <sz val="7"/>
        <color rgb="FF000000"/>
        <rFont val="Arial"/>
      </rPr>
      <t>ADAPTADOR PVC SOLDAVEL PARA REGISTRO 32MM X 1"</t>
    </r>
  </si>
  <si>
    <r>
      <rPr>
        <sz val="7"/>
        <color rgb="FF000000"/>
        <rFont val="Arial"/>
      </rPr>
      <t>UN</t>
    </r>
  </si>
  <si>
    <r>
      <rPr>
        <sz val="7"/>
        <color rgb="FF000000"/>
        <rFont val="Arial"/>
      </rPr>
      <t>I069513</t>
    </r>
  </si>
  <si>
    <r>
      <rPr>
        <sz val="7"/>
        <color rgb="FF000000"/>
        <rFont val="Arial"/>
      </rPr>
      <t>ADESIVO PARA TUBO DE PVC RIGIDO</t>
    </r>
  </si>
  <si>
    <r>
      <rPr>
        <sz val="7"/>
        <color rgb="FF000000"/>
        <rFont val="Arial"/>
      </rPr>
      <t>KG</t>
    </r>
  </si>
  <si>
    <r>
      <rPr>
        <sz val="7"/>
        <color rgb="FF000000"/>
        <rFont val="Arial"/>
      </rPr>
      <t>I069545</t>
    </r>
  </si>
  <si>
    <r>
      <rPr>
        <sz val="7"/>
        <color rgb="FF000000"/>
        <rFont val="Arial"/>
      </rPr>
      <t>CAVALETE PARA PADRAO DE ENTRADA D=3/4"</t>
    </r>
  </si>
  <si>
    <r>
      <rPr>
        <sz val="7"/>
        <color rgb="FF000000"/>
        <rFont val="Arial"/>
      </rPr>
      <t>UN</t>
    </r>
  </si>
  <si>
    <r>
      <rPr>
        <sz val="7"/>
        <color rgb="FF000000"/>
        <rFont val="Arial"/>
      </rPr>
      <t>I069512</t>
    </r>
  </si>
  <si>
    <r>
      <rPr>
        <sz val="7"/>
        <color rgb="FF000000"/>
        <rFont val="Arial"/>
      </rPr>
      <t>FITA DE VEDACAO 18MM X 50M</t>
    </r>
  </si>
  <si>
    <r>
      <rPr>
        <sz val="7"/>
        <color rgb="FF000000"/>
        <rFont val="Arial"/>
      </rPr>
      <t>M</t>
    </r>
  </si>
  <si>
    <r>
      <rPr>
        <sz val="7"/>
        <color rgb="FF000000"/>
        <rFont val="Arial"/>
      </rPr>
      <t>I062511</t>
    </r>
  </si>
  <si>
    <r>
      <rPr>
        <sz val="7"/>
        <color rgb="FF000000"/>
        <rFont val="Arial"/>
      </rPr>
      <t>JOELHO 90 DE PVC SOLDAVEL DE 25MM</t>
    </r>
  </si>
  <si>
    <r>
      <rPr>
        <sz val="7"/>
        <color rgb="FF000000"/>
        <rFont val="Arial"/>
      </rPr>
      <t>UN</t>
    </r>
  </si>
  <si>
    <r>
      <rPr>
        <sz val="7"/>
        <color rgb="FF000000"/>
        <rFont val="Arial"/>
      </rPr>
      <t>I062512</t>
    </r>
  </si>
  <si>
    <r>
      <rPr>
        <sz val="7"/>
        <color rgb="FF000000"/>
        <rFont val="Arial"/>
      </rPr>
      <t>JOELHO 90 DE PVC SOLDAVEL DE 32MM</t>
    </r>
  </si>
  <si>
    <r>
      <rPr>
        <sz val="7"/>
        <color rgb="FF000000"/>
        <rFont val="Arial"/>
      </rPr>
      <t>UN</t>
    </r>
  </si>
  <si>
    <r>
      <rPr>
        <sz val="7"/>
        <color rgb="FF000000"/>
        <rFont val="Arial"/>
      </rPr>
      <t>I062570</t>
    </r>
  </si>
  <si>
    <r>
      <rPr>
        <sz val="7"/>
        <color rgb="FF000000"/>
        <rFont val="Arial"/>
      </rPr>
      <t>LUVA DE PVC SOLDAVEL DE 25MM</t>
    </r>
  </si>
  <si>
    <r>
      <rPr>
        <sz val="7"/>
        <color rgb="FF000000"/>
        <rFont val="Arial"/>
      </rPr>
      <t>UN</t>
    </r>
  </si>
  <si>
    <r>
      <rPr>
        <sz val="7"/>
        <color rgb="FF000000"/>
        <rFont val="Arial"/>
      </rPr>
      <t>I063503</t>
    </r>
  </si>
  <si>
    <r>
      <rPr>
        <sz val="7"/>
        <color rgb="FF000000"/>
        <rFont val="Arial"/>
      </rPr>
      <t>REGISTRO DE GAVETA BRUTO 25MM - 1"</t>
    </r>
  </si>
  <si>
    <r>
      <rPr>
        <sz val="7"/>
        <color rgb="FF000000"/>
        <rFont val="Arial"/>
      </rPr>
      <t>UN</t>
    </r>
  </si>
  <si>
    <r>
      <rPr>
        <sz val="7"/>
        <color rgb="FF000000"/>
        <rFont val="Arial"/>
      </rPr>
      <t>I069514</t>
    </r>
  </si>
  <si>
    <r>
      <rPr>
        <sz val="7"/>
        <color rgb="FF000000"/>
        <rFont val="Arial"/>
      </rPr>
      <t>SOLUCAO LIMPADORA PARA PVC RIGIDO</t>
    </r>
  </si>
  <si>
    <r>
      <rPr>
        <sz val="7"/>
        <color rgb="FF000000"/>
        <rFont val="Arial"/>
      </rPr>
      <t>L</t>
    </r>
  </si>
  <si>
    <r>
      <rPr>
        <sz val="7"/>
        <color rgb="FF000000"/>
        <rFont val="Arial"/>
      </rPr>
      <t>I062521</t>
    </r>
  </si>
  <si>
    <r>
      <rPr>
        <sz val="7"/>
        <color rgb="FF000000"/>
        <rFont val="Arial"/>
      </rPr>
      <t>TE DE PVC SOLDAVEL DE 32MM</t>
    </r>
  </si>
  <si>
    <r>
      <rPr>
        <sz val="7"/>
        <color rgb="FF000000"/>
        <rFont val="Arial"/>
      </rPr>
      <t>UN</t>
    </r>
  </si>
  <si>
    <r>
      <rPr>
        <sz val="7"/>
        <color rgb="FF000000"/>
        <rFont val="Arial"/>
      </rPr>
      <t>I069515</t>
    </r>
  </si>
  <si>
    <r>
      <rPr>
        <sz val="7"/>
        <color rgb="FF000000"/>
        <rFont val="Arial"/>
      </rPr>
      <t>TORNEIRA DE BOIA EM LATAO(BOIA PLAST)DN 20MM (3/4)</t>
    </r>
  </si>
  <si>
    <r>
      <rPr>
        <sz val="7"/>
        <color rgb="FF000000"/>
        <rFont val="Arial"/>
      </rPr>
      <t>UN</t>
    </r>
  </si>
  <si>
    <r>
      <rPr>
        <sz val="7"/>
        <color rgb="FF000000"/>
        <rFont val="Arial"/>
      </rPr>
      <t>I066009</t>
    </r>
  </si>
  <si>
    <r>
      <rPr>
        <sz val="7"/>
        <color rgb="FF000000"/>
        <rFont val="Arial"/>
      </rPr>
      <t>TORNEIRA DE PRESSAO CROMADA DE USO GERAL 1/2'</t>
    </r>
  </si>
  <si>
    <r>
      <rPr>
        <sz val="7"/>
        <color rgb="FF000000"/>
        <rFont val="Arial"/>
      </rPr>
      <t>UN</t>
    </r>
  </si>
  <si>
    <r>
      <rPr>
        <sz val="7"/>
        <color rgb="FF000000"/>
        <rFont val="Arial"/>
      </rPr>
      <t>I062502</t>
    </r>
  </si>
  <si>
    <r>
      <rPr>
        <sz val="7"/>
        <color rgb="FF000000"/>
        <rFont val="Arial"/>
      </rPr>
      <t>TUBO DE PVC SOLDAVEL MARROM 25MM (AGUA FRIA) - TIGRE, AMANCO OU EQUIVALENTE</t>
    </r>
  </si>
  <si>
    <r>
      <rPr>
        <sz val="7"/>
        <color rgb="FF000000"/>
        <rFont val="Arial"/>
      </rPr>
      <t>M</t>
    </r>
  </si>
  <si>
    <r>
      <rPr>
        <sz val="7"/>
        <color rgb="FF000000"/>
        <rFont val="Arial"/>
      </rPr>
      <t>I062503</t>
    </r>
  </si>
  <si>
    <r>
      <rPr>
        <sz val="7"/>
        <color rgb="FF000000"/>
        <rFont val="Arial"/>
      </rPr>
      <t>TUBO DE PVC SOLDAVEL MARROM 32MM (AGUA FRIA) - TIGRE, AMANCO OU EQUIVALENTE</t>
    </r>
  </si>
  <si>
    <r>
      <rPr>
        <sz val="7"/>
        <color rgb="FF000000"/>
        <rFont val="Arial"/>
      </rPr>
      <t>M</t>
    </r>
  </si>
  <si>
    <r>
      <rPr>
        <b/>
        <sz val="6"/>
        <color rgb="FF000000"/>
        <rFont val="Arial"/>
      </rPr>
      <t>TOTAL MATERIAIS:</t>
    </r>
  </si>
  <si>
    <r>
      <rPr>
        <b/>
        <sz val="7"/>
        <color rgb="FF000000"/>
        <rFont val="Arial"/>
      </rPr>
      <t>Custo Direto Total:</t>
    </r>
  </si>
  <si>
    <r>
      <rPr>
        <b/>
        <sz val="7"/>
        <color rgb="FF000000"/>
        <rFont val="Arial"/>
      </rPr>
      <t>VALOR:</t>
    </r>
  </si>
  <si>
    <r>
      <rPr>
        <b/>
        <sz val="7"/>
        <color rgb="FF000000"/>
        <rFont val="Arial"/>
      </rPr>
      <t>VALOR COM BDI:</t>
    </r>
  </si>
  <si>
    <r>
      <rPr>
        <b/>
        <sz val="7"/>
        <color rgb="FF000000"/>
        <rFont val="Arial"/>
      </rPr>
      <t>VALOR BDI TOTAL:</t>
    </r>
  </si>
  <si>
    <r>
      <rPr>
        <b/>
        <sz val="8"/>
        <color rgb="FF000000"/>
        <rFont val="Arial"/>
      </rPr>
      <t>S020714 - Rede de esgoto, contendo fossa e filtro, inclusive tubos e conexões de ligação entre caixas, considerando distância de 25m, conforme projeto (1 utilização) (m)</t>
    </r>
  </si>
  <si>
    <r>
      <rPr>
        <b/>
        <sz val="7"/>
        <color rgb="FF000000"/>
        <rFont val="Arial"/>
      </rPr>
      <t>EQUIPAMENTOS</t>
    </r>
  </si>
  <si>
    <r>
      <rPr>
        <b/>
        <sz val="6"/>
        <color rgb="FF000000"/>
        <rFont val="Arial"/>
      </rPr>
      <t>QUANT</t>
    </r>
  </si>
  <si>
    <r>
      <rPr>
        <b/>
        <sz val="7"/>
        <color rgb="FF000000"/>
        <rFont val="Arial"/>
      </rPr>
      <t>UTILIZAÇÃO</t>
    </r>
  </si>
  <si>
    <r>
      <rPr>
        <b/>
        <sz val="7"/>
        <color rgb="FF000000"/>
        <rFont val="Arial"/>
      </rPr>
      <t>CUSTO OPERACIONAL</t>
    </r>
  </si>
  <si>
    <r>
      <rPr>
        <b/>
        <sz val="7"/>
        <color rgb="FF000000"/>
        <rFont val="Arial"/>
      </rPr>
      <t>CUSTO HORÁRIO</t>
    </r>
  </si>
  <si>
    <r>
      <rPr>
        <b/>
        <sz val="6"/>
        <color rgb="FF000000"/>
        <rFont val="Arial"/>
      </rPr>
      <t>PROD</t>
    </r>
  </si>
  <si>
    <r>
      <rPr>
        <b/>
        <sz val="6"/>
        <color rgb="FF000000"/>
        <rFont val="Arial"/>
      </rPr>
      <t>IMPR</t>
    </r>
  </si>
  <si>
    <r>
      <rPr>
        <b/>
        <sz val="6"/>
        <color rgb="FF000000"/>
        <rFont val="Arial"/>
      </rPr>
      <t>PROD</t>
    </r>
  </si>
  <si>
    <r>
      <rPr>
        <b/>
        <sz val="6"/>
        <color rgb="FF000000"/>
        <rFont val="Arial"/>
      </rPr>
      <t>IMPR</t>
    </r>
  </si>
  <si>
    <r>
      <rPr>
        <sz val="7"/>
        <color rgb="FF000000"/>
        <rFont val="Arial"/>
      </rPr>
      <t>I080125</t>
    </r>
  </si>
  <si>
    <r>
      <rPr>
        <sz val="7"/>
        <color rgb="FF000000"/>
        <rFont val="Arial"/>
      </rPr>
      <t>BETONEIRA 320 L (E301)</t>
    </r>
  </si>
  <si>
    <r>
      <rPr>
        <sz val="7"/>
        <color rgb="FF000000"/>
        <rFont val="Arial"/>
      </rPr>
      <t>I086030</t>
    </r>
  </si>
  <si>
    <r>
      <rPr>
        <sz val="7"/>
        <color rgb="FF000000"/>
        <rFont val="Arial"/>
      </rPr>
      <t>CARREG. DE PNEUS CASE W-20 1,33M3 (1.0) (E016)</t>
    </r>
  </si>
  <si>
    <r>
      <rPr>
        <b/>
        <sz val="6"/>
        <color rgb="FF000000"/>
        <rFont val="Arial"/>
      </rPr>
      <t>TOTAL EQUIPAMENTOS:</t>
    </r>
  </si>
  <si>
    <r>
      <rPr>
        <b/>
        <sz val="7"/>
        <color rgb="FF000000"/>
        <rFont val="Arial"/>
      </rPr>
      <t>MÃO DE OBRA</t>
    </r>
  </si>
  <si>
    <r>
      <rPr>
        <b/>
        <sz val="7"/>
        <color rgb="FF000000"/>
        <rFont val="Arial"/>
      </rPr>
      <t>UNID</t>
    </r>
  </si>
  <si>
    <r>
      <rPr>
        <b/>
        <sz val="7"/>
        <color rgb="FF000000"/>
        <rFont val="Arial"/>
      </rPr>
      <t>CONSUMO</t>
    </r>
  </si>
  <si>
    <r>
      <rPr>
        <b/>
        <sz val="7"/>
        <color rgb="FF000000"/>
        <rFont val="Arial"/>
      </rPr>
      <t>SALÁRIO HORA</t>
    </r>
  </si>
  <si>
    <r>
      <rPr>
        <b/>
        <sz val="7"/>
        <color rgb="FF000000"/>
        <rFont val="Arial"/>
      </rPr>
      <t>CUSTO HORÁRIO</t>
    </r>
  </si>
  <si>
    <r>
      <rPr>
        <sz val="7"/>
        <color rgb="FF000000"/>
        <rFont val="Arial"/>
      </rPr>
      <t>I010121</t>
    </r>
  </si>
  <si>
    <r>
      <rPr>
        <sz val="7"/>
        <color rgb="FF000000"/>
        <rFont val="Arial"/>
      </rPr>
      <t>ARMADOR (OFICIAL - SINDUSCON)</t>
    </r>
  </si>
  <si>
    <r>
      <rPr>
        <sz val="7"/>
        <color rgb="FF000000"/>
        <rFont val="Arial"/>
      </rPr>
      <t>H</t>
    </r>
  </si>
  <si>
    <r>
      <rPr>
        <sz val="7"/>
        <color rgb="FF000000"/>
        <rFont val="Arial"/>
      </rPr>
      <t>I010111</t>
    </r>
  </si>
  <si>
    <r>
      <rPr>
        <sz val="7"/>
        <color rgb="FF000000"/>
        <rFont val="Arial"/>
      </rPr>
      <t>CARPINTEIRO (OFICIAL - SINDUSCON)</t>
    </r>
  </si>
  <si>
    <r>
      <rPr>
        <sz val="7"/>
        <color rgb="FF000000"/>
        <rFont val="Arial"/>
      </rPr>
      <t>H</t>
    </r>
  </si>
  <si>
    <r>
      <rPr>
        <sz val="7"/>
        <color rgb="FF000000"/>
        <rFont val="Arial"/>
      </rPr>
      <t>I010118</t>
    </r>
  </si>
  <si>
    <r>
      <rPr>
        <sz val="7"/>
        <color rgb="FF000000"/>
        <rFont val="Arial"/>
      </rPr>
      <t>ENCANADOR - (OFICIAL - SINDUSCON)</t>
    </r>
  </si>
  <si>
    <r>
      <rPr>
        <sz val="7"/>
        <color rgb="FF000000"/>
        <rFont val="Arial"/>
      </rPr>
      <t>H</t>
    </r>
  </si>
  <si>
    <r>
      <rPr>
        <sz val="7"/>
        <color rgb="FF000000"/>
        <rFont val="Arial"/>
      </rPr>
      <t>I010139</t>
    </r>
  </si>
  <si>
    <r>
      <rPr>
        <sz val="7"/>
        <color rgb="FF000000"/>
        <rFont val="Arial"/>
      </rPr>
      <t>PEDREIRO - (OFICIAL - SINDUSCON)</t>
    </r>
  </si>
  <si>
    <r>
      <rPr>
        <sz val="7"/>
        <color rgb="FF000000"/>
        <rFont val="Arial"/>
      </rPr>
      <t>H</t>
    </r>
  </si>
  <si>
    <r>
      <rPr>
        <sz val="7"/>
        <color rgb="FF000000"/>
        <rFont val="Arial"/>
      </rPr>
      <t>I010146</t>
    </r>
  </si>
  <si>
    <r>
      <rPr>
        <sz val="7"/>
        <color rgb="FF000000"/>
        <rFont val="Arial"/>
      </rPr>
      <t>SERVENTE (AUXILIAR DE OBRAS - SINDUSCON)</t>
    </r>
  </si>
  <si>
    <r>
      <rPr>
        <sz val="7"/>
        <color rgb="FF000000"/>
        <rFont val="Arial"/>
      </rPr>
      <t>H</t>
    </r>
  </si>
  <si>
    <r>
      <rPr>
        <b/>
        <sz val="6"/>
        <color rgb="FF000000"/>
        <rFont val="Arial"/>
      </rPr>
      <t>TOTAL MÃO DE OBRA:</t>
    </r>
  </si>
  <si>
    <r>
      <rPr>
        <b/>
        <sz val="7"/>
        <color rgb="FF000000"/>
        <rFont val="Arial"/>
      </rPr>
      <t>Custo Horário da Execução:</t>
    </r>
  </si>
  <si>
    <r>
      <rPr>
        <b/>
        <sz val="7"/>
        <color rgb="FF000000"/>
        <rFont val="Arial"/>
      </rPr>
      <t>Produção da Equipe:</t>
    </r>
  </si>
  <si>
    <r>
      <rPr>
        <b/>
        <sz val="7"/>
        <color rgb="FF000000"/>
        <rFont val="Arial"/>
      </rPr>
      <t>Custo Unitário da Execução:</t>
    </r>
  </si>
  <si>
    <r>
      <rPr>
        <b/>
        <sz val="7"/>
        <color rgb="FF000000"/>
        <rFont val="Arial"/>
      </rPr>
      <t>MATERIAIS</t>
    </r>
  </si>
  <si>
    <r>
      <rPr>
        <b/>
        <sz val="7"/>
        <color rgb="FF000000"/>
        <rFont val="Arial"/>
      </rPr>
      <t>UNID</t>
    </r>
  </si>
  <si>
    <r>
      <rPr>
        <b/>
        <sz val="7"/>
        <color rgb="FF000000"/>
        <rFont val="Arial"/>
      </rPr>
      <t>CONSUMO</t>
    </r>
  </si>
  <si>
    <r>
      <rPr>
        <b/>
        <sz val="7"/>
        <color rgb="FF000000"/>
        <rFont val="Arial"/>
      </rPr>
      <t>VALOR UNITÁRIO</t>
    </r>
  </si>
  <si>
    <r>
      <rPr>
        <b/>
        <sz val="7"/>
        <color rgb="FF000000"/>
        <rFont val="Arial"/>
      </rPr>
      <t>CUSTO UNITÁRIO</t>
    </r>
  </si>
  <si>
    <r>
      <rPr>
        <sz val="7"/>
        <color rgb="FF000000"/>
        <rFont val="Arial"/>
      </rPr>
      <t>I021517</t>
    </r>
  </si>
  <si>
    <r>
      <rPr>
        <sz val="7"/>
        <color rgb="FF000000"/>
        <rFont val="Arial"/>
      </rPr>
      <t>ACO CA-50 DE 8.0MM</t>
    </r>
  </si>
  <si>
    <r>
      <rPr>
        <sz val="7"/>
        <color rgb="FF000000"/>
        <rFont val="Arial"/>
      </rPr>
      <t>KG</t>
    </r>
  </si>
  <si>
    <r>
      <rPr>
        <sz val="7"/>
        <color rgb="FF000000"/>
        <rFont val="Arial"/>
      </rPr>
      <t>I069513</t>
    </r>
  </si>
  <si>
    <r>
      <rPr>
        <sz val="7"/>
        <color rgb="FF000000"/>
        <rFont val="Arial"/>
      </rPr>
      <t>ADESIVO PARA TUBO DE PVC RIGIDO</t>
    </r>
  </si>
  <si>
    <r>
      <rPr>
        <sz val="7"/>
        <color rgb="FF000000"/>
        <rFont val="Arial"/>
      </rPr>
      <t>KG</t>
    </r>
  </si>
  <si>
    <r>
      <rPr>
        <sz val="7"/>
        <color rgb="FF000000"/>
        <rFont val="Arial"/>
      </rPr>
      <t>I062674</t>
    </r>
  </si>
  <si>
    <r>
      <rPr>
        <sz val="7"/>
        <color rgb="FF000000"/>
        <rFont val="Arial"/>
      </rPr>
      <t>ANEL DE BORRACHA P/TUBO PVC 150MM (6")</t>
    </r>
  </si>
  <si>
    <r>
      <rPr>
        <sz val="7"/>
        <color rgb="FF000000"/>
        <rFont val="Arial"/>
      </rPr>
      <t>UN</t>
    </r>
  </si>
  <si>
    <r>
      <rPr>
        <sz val="7"/>
        <color rgb="FF000000"/>
        <rFont val="Arial"/>
      </rPr>
      <t>I027010</t>
    </r>
  </si>
  <si>
    <r>
      <rPr>
        <sz val="7"/>
        <color rgb="FF000000"/>
        <rFont val="Arial"/>
      </rPr>
      <t>ARAME RECOZIDO N.18 BWG</t>
    </r>
  </si>
  <si>
    <r>
      <rPr>
        <sz val="7"/>
        <color rgb="FF000000"/>
        <rFont val="Arial"/>
      </rPr>
      <t>KG</t>
    </r>
  </si>
  <si>
    <r>
      <rPr>
        <sz val="7"/>
        <color rgb="FF000000"/>
        <rFont val="Arial"/>
      </rPr>
      <t>I020503</t>
    </r>
  </si>
  <si>
    <r>
      <rPr>
        <sz val="7"/>
        <color rgb="FF000000"/>
        <rFont val="Arial"/>
      </rPr>
      <t>AREIA LAVADA MEDIA</t>
    </r>
  </si>
  <si>
    <r>
      <rPr>
        <sz val="7"/>
        <color rgb="FF000000"/>
        <rFont val="Arial"/>
      </rPr>
      <t>M3</t>
    </r>
  </si>
  <si>
    <r>
      <rPr>
        <sz val="7"/>
        <color rgb="FF000000"/>
        <rFont val="Arial"/>
      </rPr>
      <t>I020580</t>
    </r>
  </si>
  <si>
    <r>
      <rPr>
        <sz val="7"/>
        <color rgb="FF000000"/>
        <rFont val="Arial"/>
      </rPr>
      <t>AREIA PARA ATERRO</t>
    </r>
  </si>
  <si>
    <r>
      <rPr>
        <sz val="7"/>
        <color rgb="FF000000"/>
        <rFont val="Arial"/>
      </rPr>
      <t>M3</t>
    </r>
  </si>
  <si>
    <r>
      <rPr>
        <sz val="7"/>
        <color rgb="FF000000"/>
        <rFont val="Arial"/>
      </rPr>
      <t>I020517</t>
    </r>
  </si>
  <si>
    <r>
      <rPr>
        <sz val="7"/>
        <color rgb="FF000000"/>
        <rFont val="Arial"/>
      </rPr>
      <t>BRITA 1</t>
    </r>
  </si>
  <si>
    <r>
      <rPr>
        <sz val="7"/>
        <color rgb="FF000000"/>
        <rFont val="Arial"/>
      </rPr>
      <t>M3</t>
    </r>
  </si>
  <si>
    <r>
      <rPr>
        <sz val="7"/>
        <color rgb="FF000000"/>
        <rFont val="Arial"/>
      </rPr>
      <t>I020518</t>
    </r>
  </si>
  <si>
    <r>
      <rPr>
        <sz val="7"/>
        <color rgb="FF000000"/>
        <rFont val="Arial"/>
      </rPr>
      <t>BRITA 2</t>
    </r>
  </si>
  <si>
    <r>
      <rPr>
        <sz val="7"/>
        <color rgb="FF000000"/>
        <rFont val="Arial"/>
      </rPr>
      <t>M3</t>
    </r>
  </si>
  <si>
    <r>
      <rPr>
        <sz val="7"/>
        <color rgb="FF000000"/>
        <rFont val="Arial"/>
      </rPr>
      <t>I020519</t>
    </r>
  </si>
  <si>
    <r>
      <rPr>
        <sz val="7"/>
        <color rgb="FF000000"/>
        <rFont val="Arial"/>
      </rPr>
      <t>BRITA 3</t>
    </r>
  </si>
  <si>
    <r>
      <rPr>
        <sz val="7"/>
        <color rgb="FF000000"/>
        <rFont val="Arial"/>
      </rPr>
      <t>M3</t>
    </r>
  </si>
  <si>
    <r>
      <rPr>
        <sz val="7"/>
        <color rgb="FF000000"/>
        <rFont val="Arial"/>
      </rPr>
      <t>I020505</t>
    </r>
  </si>
  <si>
    <r>
      <rPr>
        <sz val="7"/>
        <color rgb="FF000000"/>
        <rFont val="Arial"/>
      </rPr>
      <t>CAL HIDRATADO P/ ARGAMASSA CH III</t>
    </r>
  </si>
  <si>
    <r>
      <rPr>
        <sz val="7"/>
        <color rgb="FF000000"/>
        <rFont val="Arial"/>
      </rPr>
      <t>KG</t>
    </r>
  </si>
  <si>
    <r>
      <rPr>
        <sz val="7"/>
        <color rgb="FF000000"/>
        <rFont val="Arial"/>
      </rPr>
      <t>I020508</t>
    </r>
  </si>
  <si>
    <r>
      <rPr>
        <sz val="7"/>
        <color rgb="FF000000"/>
        <rFont val="Arial"/>
      </rPr>
      <t>CIMENTO PORTLAND CP III - 40</t>
    </r>
  </si>
  <si>
    <r>
      <rPr>
        <sz val="7"/>
        <color rgb="FF000000"/>
        <rFont val="Arial"/>
      </rPr>
      <t>KG</t>
    </r>
  </si>
  <si>
    <r>
      <rPr>
        <sz val="7"/>
        <color rgb="FF000000"/>
        <rFont val="Arial"/>
      </rPr>
      <t>I028008</t>
    </r>
  </si>
  <si>
    <r>
      <rPr>
        <sz val="7"/>
        <color rgb="FF000000"/>
        <rFont val="Arial"/>
      </rPr>
      <t>DESMOLDANTE PARA FORMAS</t>
    </r>
  </si>
  <si>
    <r>
      <rPr>
        <sz val="7"/>
        <color rgb="FF000000"/>
        <rFont val="Arial"/>
      </rPr>
      <t>L</t>
    </r>
  </si>
  <si>
    <r>
      <rPr>
        <sz val="7"/>
        <color rgb="FF000000"/>
        <rFont val="Arial"/>
      </rPr>
      <t>I069404</t>
    </r>
  </si>
  <si>
    <r>
      <rPr>
        <sz val="7"/>
        <color rgb="FF000000"/>
        <rFont val="Arial"/>
      </rPr>
      <t>FILTRO ANAER.ANEL CONCR.DIAM 1M,H=2.0M,C/ VISITA</t>
    </r>
  </si>
  <si>
    <r>
      <rPr>
        <sz val="7"/>
        <color rgb="FF000000"/>
        <rFont val="Arial"/>
      </rPr>
      <t>UN</t>
    </r>
  </si>
  <si>
    <r>
      <rPr>
        <sz val="7"/>
        <color rgb="FF000000"/>
        <rFont val="Arial"/>
      </rPr>
      <t>I069606</t>
    </r>
  </si>
  <si>
    <r>
      <rPr>
        <sz val="7"/>
        <color rgb="FF000000"/>
        <rFont val="Arial"/>
      </rPr>
      <t>FOSSA ANÉIS CONCR. D=1.20M, H=2.0M C/VISITA 60 CM</t>
    </r>
  </si>
  <si>
    <r>
      <rPr>
        <sz val="7"/>
        <color rgb="FF000000"/>
        <rFont val="Arial"/>
      </rPr>
      <t>UN</t>
    </r>
  </si>
  <si>
    <r>
      <rPr>
        <sz val="7"/>
        <color rgb="FF000000"/>
        <rFont val="Arial"/>
      </rPr>
      <t>I062577</t>
    </r>
  </si>
  <si>
    <r>
      <rPr>
        <sz val="7"/>
        <color rgb="FF000000"/>
        <rFont val="Arial"/>
      </rPr>
      <t>JOELHO 45 DE PVC P/ ESGOTO DE 150MM</t>
    </r>
  </si>
  <si>
    <r>
      <rPr>
        <sz val="7"/>
        <color rgb="FF000000"/>
        <rFont val="Arial"/>
      </rPr>
      <t>UN</t>
    </r>
  </si>
  <si>
    <r>
      <rPr>
        <sz val="7"/>
        <color rgb="FF000000"/>
        <rFont val="Arial"/>
      </rPr>
      <t>I069572</t>
    </r>
  </si>
  <si>
    <r>
      <rPr>
        <sz val="7"/>
        <color rgb="FF000000"/>
        <rFont val="Arial"/>
      </rPr>
      <t>LUBRIFICANTE PARA TUBO DE PVC E FERRO FUNDIDO</t>
    </r>
  </si>
  <si>
    <r>
      <rPr>
        <sz val="7"/>
        <color rgb="FF000000"/>
        <rFont val="Arial"/>
      </rPr>
      <t>KG</t>
    </r>
  </si>
  <si>
    <r>
      <rPr>
        <sz val="7"/>
        <color rgb="FF000000"/>
        <rFont val="Arial"/>
      </rPr>
      <t>I026569</t>
    </r>
  </si>
  <si>
    <r>
      <rPr>
        <sz val="7"/>
        <color rgb="FF000000"/>
        <rFont val="Arial"/>
      </rPr>
      <t>PREGO 18X27</t>
    </r>
  </si>
  <si>
    <r>
      <rPr>
        <sz val="7"/>
        <color rgb="FF000000"/>
        <rFont val="Arial"/>
      </rPr>
      <t>KG</t>
    </r>
  </si>
  <si>
    <r>
      <rPr>
        <sz val="7"/>
        <color rgb="FF000000"/>
        <rFont val="Arial"/>
      </rPr>
      <t>I020985</t>
    </r>
  </si>
  <si>
    <r>
      <rPr>
        <sz val="7"/>
        <color rgb="FF000000"/>
        <rFont val="Arial"/>
      </rPr>
      <t>SARRAFO DE MADEIRA PINUS 10 X 2.5CM</t>
    </r>
  </si>
  <si>
    <r>
      <rPr>
        <sz val="7"/>
        <color rgb="FF000000"/>
        <rFont val="Arial"/>
      </rPr>
      <t>M</t>
    </r>
  </si>
  <si>
    <r>
      <rPr>
        <sz val="7"/>
        <color rgb="FF000000"/>
        <rFont val="Arial"/>
      </rPr>
      <t>I069514</t>
    </r>
  </si>
  <si>
    <r>
      <rPr>
        <sz val="7"/>
        <color rgb="FF000000"/>
        <rFont val="Arial"/>
      </rPr>
      <t>SOLUCAO LIMPADORA PARA PVC RIGIDO</t>
    </r>
  </si>
  <si>
    <r>
      <rPr>
        <sz val="7"/>
        <color rgb="FF000000"/>
        <rFont val="Arial"/>
      </rPr>
      <t>L</t>
    </r>
  </si>
  <si>
    <r>
      <rPr>
        <sz val="7"/>
        <color rgb="FF000000"/>
        <rFont val="Arial"/>
      </rPr>
      <t>I020988</t>
    </r>
  </si>
  <si>
    <r>
      <rPr>
        <sz val="7"/>
        <color rgb="FF000000"/>
        <rFont val="Arial"/>
      </rPr>
      <t>TABUA DE MADEIRA PINUS 30 X 2.5 CM</t>
    </r>
  </si>
  <si>
    <r>
      <rPr>
        <sz val="7"/>
        <color rgb="FF000000"/>
        <rFont val="Arial"/>
      </rPr>
      <t>M</t>
    </r>
  </si>
  <si>
    <r>
      <rPr>
        <sz val="7"/>
        <color rgb="FF000000"/>
        <rFont val="Arial"/>
      </rPr>
      <t>I062482</t>
    </r>
  </si>
  <si>
    <r>
      <rPr>
        <sz val="7"/>
        <color rgb="FF000000"/>
        <rFont val="Arial"/>
      </rPr>
      <t>TE PVC REDUCAO ESGOTO DE 150X100MM</t>
    </r>
  </si>
  <si>
    <r>
      <rPr>
        <sz val="7"/>
        <color rgb="FF000000"/>
        <rFont val="Arial"/>
      </rPr>
      <t>UN</t>
    </r>
  </si>
  <si>
    <r>
      <rPr>
        <sz val="7"/>
        <color rgb="FF000000"/>
        <rFont val="Arial"/>
      </rPr>
      <t>I062375</t>
    </r>
  </si>
  <si>
    <r>
      <rPr>
        <sz val="7"/>
        <color rgb="FF000000"/>
        <rFont val="Arial"/>
      </rPr>
      <t>TUBO DE ESGOTO DE PVC SERIE "R" CINZA (6") - 150MM - TIGRE, AMANCO OU EQUIVALENTE</t>
    </r>
  </si>
  <si>
    <r>
      <rPr>
        <sz val="7"/>
        <color rgb="FF000000"/>
        <rFont val="Arial"/>
      </rPr>
      <t>M</t>
    </r>
  </si>
  <si>
    <r>
      <rPr>
        <sz val="7"/>
        <color rgb="FF000000"/>
        <rFont val="Arial"/>
      </rPr>
      <t>I062533</t>
    </r>
  </si>
  <si>
    <r>
      <rPr>
        <sz val="7"/>
        <color rgb="FF000000"/>
        <rFont val="Arial"/>
      </rPr>
      <t>TUBO DE ESGOTO PRIMARIO DE PVC BRANCO SERIE NORMAL (4") - 100MM - TIGRE, AMANCO OU EQUIVALENTE</t>
    </r>
  </si>
  <si>
    <r>
      <rPr>
        <sz val="7"/>
        <color rgb="FF000000"/>
        <rFont val="Arial"/>
      </rPr>
      <t>M</t>
    </r>
  </si>
  <si>
    <r>
      <rPr>
        <b/>
        <sz val="6"/>
        <color rgb="FF000000"/>
        <rFont val="Arial"/>
      </rPr>
      <t>TOTAL MATERIAIS:</t>
    </r>
  </si>
  <si>
    <r>
      <rPr>
        <b/>
        <sz val="7"/>
        <color rgb="FF000000"/>
        <rFont val="Arial"/>
      </rPr>
      <t>Custo Direto Total:</t>
    </r>
  </si>
  <si>
    <r>
      <rPr>
        <b/>
        <sz val="7"/>
        <color rgb="FF000000"/>
        <rFont val="Arial"/>
      </rPr>
      <t>VALOR:</t>
    </r>
  </si>
  <si>
    <r>
      <rPr>
        <b/>
        <sz val="7"/>
        <color rgb="FF000000"/>
        <rFont val="Arial"/>
      </rPr>
      <t>VALOR COM BDI:</t>
    </r>
  </si>
  <si>
    <r>
      <rPr>
        <b/>
        <sz val="7"/>
        <color rgb="FF000000"/>
        <rFont val="Arial"/>
      </rPr>
      <t>VALOR BDI TOTAL:</t>
    </r>
  </si>
  <si>
    <r>
      <rPr>
        <b/>
        <sz val="8"/>
        <color rgb="FF000000"/>
        <rFont val="Arial"/>
      </rPr>
      <t>S020713 - Rede de luz, incl. padrão entrada de energia trifás., cabo de ligação até barracões, quadro de distrib., disj. e chave de força (quando necessário), cons. 20m entre padrão entrada e QDG, conf. projeto (1 utilização) (m)</t>
    </r>
  </si>
  <si>
    <r>
      <rPr>
        <b/>
        <sz val="7"/>
        <color rgb="FF000000"/>
        <rFont val="Arial"/>
      </rPr>
      <t>EQUIPAMENTOS</t>
    </r>
  </si>
  <si>
    <r>
      <rPr>
        <b/>
        <sz val="6"/>
        <color rgb="FF000000"/>
        <rFont val="Arial"/>
      </rPr>
      <t>QUANT</t>
    </r>
  </si>
  <si>
    <r>
      <rPr>
        <b/>
        <sz val="7"/>
        <color rgb="FF000000"/>
        <rFont val="Arial"/>
      </rPr>
      <t>UTILIZAÇÃO</t>
    </r>
  </si>
  <si>
    <r>
      <rPr>
        <b/>
        <sz val="7"/>
        <color rgb="FF000000"/>
        <rFont val="Arial"/>
      </rPr>
      <t>CUSTO OPERACIONAL</t>
    </r>
  </si>
  <si>
    <r>
      <rPr>
        <b/>
        <sz val="7"/>
        <color rgb="FF000000"/>
        <rFont val="Arial"/>
      </rPr>
      <t>CUSTO HORÁRIO</t>
    </r>
  </si>
  <si>
    <r>
      <rPr>
        <b/>
        <sz val="6"/>
        <color rgb="FF000000"/>
        <rFont val="Arial"/>
      </rPr>
      <t>PROD</t>
    </r>
  </si>
  <si>
    <r>
      <rPr>
        <b/>
        <sz val="6"/>
        <color rgb="FF000000"/>
        <rFont val="Arial"/>
      </rPr>
      <t>IMPR</t>
    </r>
  </si>
  <si>
    <r>
      <rPr>
        <b/>
        <sz val="6"/>
        <color rgb="FF000000"/>
        <rFont val="Arial"/>
      </rPr>
      <t>PROD</t>
    </r>
  </si>
  <si>
    <r>
      <rPr>
        <b/>
        <sz val="6"/>
        <color rgb="FF000000"/>
        <rFont val="Arial"/>
      </rPr>
      <t>IMPR</t>
    </r>
  </si>
  <si>
    <r>
      <rPr>
        <sz val="7"/>
        <color rgb="FF000000"/>
        <rFont val="Arial"/>
      </rPr>
      <t>I080125</t>
    </r>
  </si>
  <si>
    <r>
      <rPr>
        <sz val="7"/>
        <color rgb="FF000000"/>
        <rFont val="Arial"/>
      </rPr>
      <t>BETONEIRA 320 L (E301)</t>
    </r>
  </si>
  <si>
    <r>
      <rPr>
        <sz val="7"/>
        <color rgb="FF000000"/>
        <rFont val="Arial"/>
      </rPr>
      <t>I080170</t>
    </r>
  </si>
  <si>
    <r>
      <rPr>
        <sz val="7"/>
        <color rgb="FF000000"/>
        <rFont val="Arial"/>
      </rPr>
      <t>CAMINHAO CARR MBENZ L1620/51 C/GUIND. 6T X M(E434)</t>
    </r>
  </si>
  <si>
    <r>
      <rPr>
        <b/>
        <sz val="6"/>
        <color rgb="FF000000"/>
        <rFont val="Arial"/>
      </rPr>
      <t>TOTAL EQUIPAMENTOS:</t>
    </r>
  </si>
  <si>
    <r>
      <rPr>
        <b/>
        <sz val="7"/>
        <color rgb="FF000000"/>
        <rFont val="Arial"/>
      </rPr>
      <t>MÃO DE OBRA</t>
    </r>
  </si>
  <si>
    <r>
      <rPr>
        <b/>
        <sz val="7"/>
        <color rgb="FF000000"/>
        <rFont val="Arial"/>
      </rPr>
      <t>UNID</t>
    </r>
  </si>
  <si>
    <r>
      <rPr>
        <b/>
        <sz val="7"/>
        <color rgb="FF000000"/>
        <rFont val="Arial"/>
      </rPr>
      <t>CONSUMO</t>
    </r>
  </si>
  <si>
    <r>
      <rPr>
        <b/>
        <sz val="7"/>
        <color rgb="FF000000"/>
        <rFont val="Arial"/>
      </rPr>
      <t>SALÁRIO HORA</t>
    </r>
  </si>
  <si>
    <r>
      <rPr>
        <b/>
        <sz val="7"/>
        <color rgb="FF000000"/>
        <rFont val="Arial"/>
      </rPr>
      <t>CUSTO HORÁRIO</t>
    </r>
  </si>
  <si>
    <r>
      <rPr>
        <sz val="7"/>
        <color rgb="FF000000"/>
        <rFont val="Arial"/>
      </rPr>
      <t>I010115</t>
    </r>
  </si>
  <si>
    <r>
      <rPr>
        <sz val="7"/>
        <color rgb="FF000000"/>
        <rFont val="Arial"/>
      </rPr>
      <t>ELETRICISTA (OFICIAL - SINDUSCON)</t>
    </r>
  </si>
  <si>
    <r>
      <rPr>
        <sz val="7"/>
        <color rgb="FF000000"/>
        <rFont val="Arial"/>
      </rPr>
      <t>H</t>
    </r>
  </si>
  <si>
    <r>
      <rPr>
        <sz val="7"/>
        <color rgb="FF000000"/>
        <rFont val="Arial"/>
      </rPr>
      <t>I010139</t>
    </r>
  </si>
  <si>
    <r>
      <rPr>
        <sz val="7"/>
        <color rgb="FF000000"/>
        <rFont val="Arial"/>
      </rPr>
      <t>PEDREIRO - (OFICIAL - SINDUSCON)</t>
    </r>
  </si>
  <si>
    <r>
      <rPr>
        <sz val="7"/>
        <color rgb="FF000000"/>
        <rFont val="Arial"/>
      </rPr>
      <t>H</t>
    </r>
  </si>
  <si>
    <r>
      <rPr>
        <sz val="7"/>
        <color rgb="FF000000"/>
        <rFont val="Arial"/>
      </rPr>
      <t>I010146</t>
    </r>
  </si>
  <si>
    <r>
      <rPr>
        <sz val="7"/>
        <color rgb="FF000000"/>
        <rFont val="Arial"/>
      </rPr>
      <t>SERVENTE (AUXILIAR DE OBRAS - SINDUSCON)</t>
    </r>
  </si>
  <si>
    <r>
      <rPr>
        <sz val="7"/>
        <color rgb="FF000000"/>
        <rFont val="Arial"/>
      </rPr>
      <t>H</t>
    </r>
  </si>
  <si>
    <r>
      <rPr>
        <b/>
        <sz val="6"/>
        <color rgb="FF000000"/>
        <rFont val="Arial"/>
      </rPr>
      <t>TOTAL MÃO DE OBRA:</t>
    </r>
  </si>
  <si>
    <r>
      <rPr>
        <b/>
        <sz val="7"/>
        <color rgb="FF000000"/>
        <rFont val="Arial"/>
      </rPr>
      <t>Custo Horário da Execução:</t>
    </r>
  </si>
  <si>
    <r>
      <rPr>
        <b/>
        <sz val="7"/>
        <color rgb="FF000000"/>
        <rFont val="Arial"/>
      </rPr>
      <t>Produção da Equipe:</t>
    </r>
  </si>
  <si>
    <r>
      <rPr>
        <b/>
        <sz val="7"/>
        <color rgb="FF000000"/>
        <rFont val="Arial"/>
      </rPr>
      <t>Custo Unitário da Execução:</t>
    </r>
  </si>
  <si>
    <r>
      <rPr>
        <b/>
        <sz val="7"/>
        <color rgb="FF000000"/>
        <rFont val="Arial"/>
      </rPr>
      <t>MATERIAIS</t>
    </r>
  </si>
  <si>
    <r>
      <rPr>
        <b/>
        <sz val="7"/>
        <color rgb="FF000000"/>
        <rFont val="Arial"/>
      </rPr>
      <t>UNID</t>
    </r>
  </si>
  <si>
    <r>
      <rPr>
        <b/>
        <sz val="7"/>
        <color rgb="FF000000"/>
        <rFont val="Arial"/>
      </rPr>
      <t>CONSUMO</t>
    </r>
  </si>
  <si>
    <r>
      <rPr>
        <b/>
        <sz val="7"/>
        <color rgb="FF000000"/>
        <rFont val="Arial"/>
      </rPr>
      <t>VALOR UNITÁRIO</t>
    </r>
  </si>
  <si>
    <r>
      <rPr>
        <b/>
        <sz val="7"/>
        <color rgb="FF000000"/>
        <rFont val="Arial"/>
      </rPr>
      <t>CUSTO UNITÁRIO</t>
    </r>
  </si>
  <si>
    <r>
      <rPr>
        <sz val="7"/>
        <color rgb="FF000000"/>
        <rFont val="Arial"/>
      </rPr>
      <t>I020503</t>
    </r>
  </si>
  <si>
    <r>
      <rPr>
        <sz val="7"/>
        <color rgb="FF000000"/>
        <rFont val="Arial"/>
      </rPr>
      <t>AREIA LAVADA MEDIA</t>
    </r>
  </si>
  <si>
    <r>
      <rPr>
        <sz val="7"/>
        <color rgb="FF000000"/>
        <rFont val="Arial"/>
      </rPr>
      <t>M3</t>
    </r>
  </si>
  <si>
    <r>
      <rPr>
        <sz val="7"/>
        <color rgb="FF000000"/>
        <rFont val="Arial"/>
      </rPr>
      <t>I020517</t>
    </r>
  </si>
  <si>
    <r>
      <rPr>
        <sz val="7"/>
        <color rgb="FF000000"/>
        <rFont val="Arial"/>
      </rPr>
      <t>BRITA 1</t>
    </r>
  </si>
  <si>
    <r>
      <rPr>
        <sz val="7"/>
        <color rgb="FF000000"/>
        <rFont val="Arial"/>
      </rPr>
      <t>M3</t>
    </r>
  </si>
  <si>
    <r>
      <rPr>
        <sz val="7"/>
        <color rgb="FF000000"/>
        <rFont val="Arial"/>
      </rPr>
      <t>I020518</t>
    </r>
  </si>
  <si>
    <r>
      <rPr>
        <sz val="7"/>
        <color rgb="FF000000"/>
        <rFont val="Arial"/>
      </rPr>
      <t>BRITA 2</t>
    </r>
  </si>
  <si>
    <r>
      <rPr>
        <sz val="7"/>
        <color rgb="FF000000"/>
        <rFont val="Arial"/>
      </rPr>
      <t>M3</t>
    </r>
  </si>
  <si>
    <r>
      <rPr>
        <sz val="7"/>
        <color rgb="FF000000"/>
        <rFont val="Arial"/>
      </rPr>
      <t>I043059</t>
    </r>
  </si>
  <si>
    <r>
      <rPr>
        <sz val="7"/>
        <color rgb="FF000000"/>
        <rFont val="Arial"/>
      </rPr>
      <t>CABO FLEX ISOL. TERMOPLAST. 0,6/1KV - 16MM2 - 70º</t>
    </r>
  </si>
  <si>
    <r>
      <rPr>
        <sz val="7"/>
        <color rgb="FF000000"/>
        <rFont val="Arial"/>
      </rPr>
      <t>M</t>
    </r>
  </si>
  <si>
    <r>
      <rPr>
        <sz val="7"/>
        <color rgb="FF000000"/>
        <rFont val="Arial"/>
      </rPr>
      <t>I043015</t>
    </r>
  </si>
  <si>
    <r>
      <rPr>
        <sz val="7"/>
        <color rgb="FF000000"/>
        <rFont val="Arial"/>
      </rPr>
      <t>CABO FLEX ISOL. TERMOPLAST. 750V - 16MM2 - 70º</t>
    </r>
  </si>
  <si>
    <r>
      <rPr>
        <sz val="7"/>
        <color rgb="FF000000"/>
        <rFont val="Arial"/>
      </rPr>
      <t>M</t>
    </r>
  </si>
  <si>
    <r>
      <rPr>
        <sz val="7"/>
        <color rgb="FF000000"/>
        <rFont val="Arial"/>
      </rPr>
      <t>I043006</t>
    </r>
  </si>
  <si>
    <r>
      <rPr>
        <sz val="7"/>
        <color rgb="FF000000"/>
        <rFont val="Arial"/>
      </rPr>
      <t>CABO FLEX ISOL. TERMOPLAST. 750V - 4,00 MM2 - 70º</t>
    </r>
  </si>
  <si>
    <r>
      <rPr>
        <sz val="7"/>
        <color rgb="FF000000"/>
        <rFont val="Arial"/>
      </rPr>
      <t>M</t>
    </r>
  </si>
  <si>
    <r>
      <rPr>
        <sz val="7"/>
        <color rgb="FF000000"/>
        <rFont val="Arial"/>
      </rPr>
      <t>I043149</t>
    </r>
  </si>
  <si>
    <r>
      <rPr>
        <sz val="7"/>
        <color rgb="FF000000"/>
        <rFont val="Arial"/>
      </rPr>
      <t>CABO ISOLADO 750V - 4 X 4.0MM2</t>
    </r>
  </si>
  <si>
    <r>
      <rPr>
        <sz val="7"/>
        <color rgb="FF000000"/>
        <rFont val="Arial"/>
      </rPr>
      <t>M</t>
    </r>
  </si>
  <si>
    <r>
      <rPr>
        <sz val="7"/>
        <color rgb="FF000000"/>
        <rFont val="Arial"/>
      </rPr>
      <t>I043150</t>
    </r>
  </si>
  <si>
    <r>
      <rPr>
        <sz val="7"/>
        <color rgb="FF000000"/>
        <rFont val="Arial"/>
      </rPr>
      <t>CABO ISOLADO PVC - 4 X 16.0MM2</t>
    </r>
  </si>
  <si>
    <r>
      <rPr>
        <sz val="7"/>
        <color rgb="FF000000"/>
        <rFont val="Arial"/>
      </rPr>
      <t>M</t>
    </r>
  </si>
  <si>
    <r>
      <rPr>
        <sz val="7"/>
        <color rgb="FF000000"/>
        <rFont val="Arial"/>
      </rPr>
      <t>I021032</t>
    </r>
  </si>
  <si>
    <r>
      <rPr>
        <sz val="7"/>
        <color rgb="FF000000"/>
        <rFont val="Arial"/>
      </rPr>
      <t>CHAPA COMPENSADA RESINADA ESP. 12MM</t>
    </r>
  </si>
  <si>
    <r>
      <rPr>
        <sz val="7"/>
        <color rgb="FF000000"/>
        <rFont val="Arial"/>
      </rPr>
      <t>M2</t>
    </r>
  </si>
  <si>
    <r>
      <rPr>
        <sz val="7"/>
        <color rgb="FF000000"/>
        <rFont val="Arial"/>
      </rPr>
      <t>I043620</t>
    </r>
  </si>
  <si>
    <r>
      <rPr>
        <sz val="7"/>
        <color rgb="FF000000"/>
        <rFont val="Arial"/>
      </rPr>
      <t>CHAVE MAGNETICA TRIPOLAR 25A</t>
    </r>
  </si>
  <si>
    <r>
      <rPr>
        <sz val="7"/>
        <color rgb="FF000000"/>
        <rFont val="Arial"/>
      </rPr>
      <t>UN</t>
    </r>
  </si>
  <si>
    <r>
      <rPr>
        <sz val="7"/>
        <color rgb="FF000000"/>
        <rFont val="Arial"/>
      </rPr>
      <t>I020508</t>
    </r>
  </si>
  <si>
    <r>
      <rPr>
        <sz val="7"/>
        <color rgb="FF000000"/>
        <rFont val="Arial"/>
      </rPr>
      <t>CIMENTO PORTLAND CP III - 40</t>
    </r>
  </si>
  <si>
    <r>
      <rPr>
        <sz val="7"/>
        <color rgb="FF000000"/>
        <rFont val="Arial"/>
      </rPr>
      <t>KG</t>
    </r>
  </si>
  <si>
    <r>
      <rPr>
        <sz val="7"/>
        <color rgb="FF000000"/>
        <rFont val="Arial"/>
      </rPr>
      <t>I044505</t>
    </r>
  </si>
  <si>
    <r>
      <rPr>
        <sz val="7"/>
        <color rgb="FF000000"/>
        <rFont val="Arial"/>
      </rPr>
      <t>DISJUNTOR NORMA NEMA MONOPOLAR 10A</t>
    </r>
  </si>
  <si>
    <r>
      <rPr>
        <sz val="7"/>
        <color rgb="FF000000"/>
        <rFont val="Arial"/>
      </rPr>
      <t>UN</t>
    </r>
  </si>
  <si>
    <r>
      <rPr>
        <sz val="7"/>
        <color rgb="FF000000"/>
        <rFont val="Arial"/>
      </rPr>
      <t>I044508</t>
    </r>
  </si>
  <si>
    <r>
      <rPr>
        <sz val="7"/>
        <color rgb="FF000000"/>
        <rFont val="Arial"/>
      </rPr>
      <t>DISJUNTOR NORMA NEMA MONOPOLAR 25A</t>
    </r>
  </si>
  <si>
    <r>
      <rPr>
        <sz val="7"/>
        <color rgb="FF000000"/>
        <rFont val="Arial"/>
      </rPr>
      <t>UN</t>
    </r>
  </si>
  <si>
    <r>
      <rPr>
        <sz val="7"/>
        <color rgb="FF000000"/>
        <rFont val="Arial"/>
      </rPr>
      <t>I044530</t>
    </r>
  </si>
  <si>
    <r>
      <rPr>
        <sz val="7"/>
        <color rgb="FF000000"/>
        <rFont val="Arial"/>
      </rPr>
      <t>DISJUNTOR NORMA NEMA TRIPOLAR 25A</t>
    </r>
  </si>
  <si>
    <r>
      <rPr>
        <sz val="7"/>
        <color rgb="FF000000"/>
        <rFont val="Arial"/>
      </rPr>
      <t>UN</t>
    </r>
  </si>
  <si>
    <r>
      <rPr>
        <sz val="7"/>
        <color rgb="FF000000"/>
        <rFont val="Arial"/>
      </rPr>
      <t>I044575</t>
    </r>
  </si>
  <si>
    <r>
      <rPr>
        <sz val="7"/>
        <color rgb="FF000000"/>
        <rFont val="Arial"/>
      </rPr>
      <t>DISJUNTOR NORMA NEMA TRIPOLAR 30A</t>
    </r>
  </si>
  <si>
    <r>
      <rPr>
        <sz val="7"/>
        <color rgb="FF000000"/>
        <rFont val="Arial"/>
      </rPr>
      <t>UN</t>
    </r>
  </si>
  <si>
    <r>
      <rPr>
        <sz val="7"/>
        <color rgb="FF000000"/>
        <rFont val="Arial"/>
      </rPr>
      <t>I044618</t>
    </r>
  </si>
  <si>
    <r>
      <rPr>
        <sz val="7"/>
        <color rgb="FF000000"/>
        <rFont val="Arial"/>
      </rPr>
      <t>DISJUNTOR NORMA NEMA TRIPOLAR 35A</t>
    </r>
  </si>
  <si>
    <r>
      <rPr>
        <sz val="7"/>
        <color rgb="FF000000"/>
        <rFont val="Arial"/>
      </rPr>
      <t>UN</t>
    </r>
  </si>
  <si>
    <r>
      <rPr>
        <sz val="7"/>
        <color rgb="FF000000"/>
        <rFont val="Arial"/>
      </rPr>
      <t>I045525</t>
    </r>
  </si>
  <si>
    <r>
      <rPr>
        <sz val="7"/>
        <color rgb="FF000000"/>
        <rFont val="Arial"/>
      </rPr>
      <t>ESPELHO 4X2", LINHA BRANCA</t>
    </r>
  </si>
  <si>
    <r>
      <rPr>
        <sz val="7"/>
        <color rgb="FF000000"/>
        <rFont val="Arial"/>
      </rPr>
      <t>UN</t>
    </r>
  </si>
  <si>
    <r>
      <rPr>
        <sz val="7"/>
        <color rgb="FF000000"/>
        <rFont val="Arial"/>
      </rPr>
      <t>I048035</t>
    </r>
  </si>
  <si>
    <r>
      <rPr>
        <sz val="7"/>
        <color rgb="FF000000"/>
        <rFont val="Arial"/>
      </rPr>
      <t>HASTE TIPO COPPERWELD - 5/8 "X 2.4M - ALTA CAMADA</t>
    </r>
  </si>
  <si>
    <r>
      <rPr>
        <sz val="7"/>
        <color rgb="FF000000"/>
        <rFont val="Arial"/>
      </rPr>
      <t>UN</t>
    </r>
  </si>
  <si>
    <r>
      <rPr>
        <sz val="7"/>
        <color rgb="FF000000"/>
        <rFont val="Arial"/>
      </rPr>
      <t>I045501</t>
    </r>
  </si>
  <si>
    <r>
      <rPr>
        <sz val="7"/>
        <color rgb="FF000000"/>
        <rFont val="Arial"/>
      </rPr>
      <t>INTERRUPTOR (MODULO) 1 TECLA SIMPLES 10A/250V S/ ESPELHO</t>
    </r>
  </si>
  <si>
    <r>
      <rPr>
        <sz val="7"/>
        <color rgb="FF000000"/>
        <rFont val="Arial"/>
      </rPr>
      <t>UN</t>
    </r>
  </si>
  <si>
    <r>
      <rPr>
        <sz val="7"/>
        <color rgb="FF000000"/>
        <rFont val="Arial"/>
      </rPr>
      <t>I044951</t>
    </r>
  </si>
  <si>
    <r>
      <rPr>
        <sz val="7"/>
        <color rgb="FF000000"/>
        <rFont val="Arial"/>
      </rPr>
      <t>MINI DISJUNTOR MONOPOLAR 2A CURVA C 5KA 220/127V</t>
    </r>
  </si>
  <si>
    <r>
      <rPr>
        <sz val="7"/>
        <color rgb="FF000000"/>
        <rFont val="Arial"/>
      </rPr>
      <t>UN</t>
    </r>
  </si>
  <si>
    <r>
      <rPr>
        <sz val="7"/>
        <color rgb="FF000000"/>
        <rFont val="Arial"/>
      </rPr>
      <t>I044808</t>
    </r>
  </si>
  <si>
    <r>
      <rPr>
        <sz val="7"/>
        <color rgb="FF000000"/>
        <rFont val="Arial"/>
      </rPr>
      <t>MINI DISJUNTOR MONOPOLAR 4A CURVA C 5KA 220/127V</t>
    </r>
  </si>
  <si>
    <r>
      <rPr>
        <sz val="7"/>
        <color rgb="FF000000"/>
        <rFont val="Arial"/>
      </rPr>
      <t>UN</t>
    </r>
  </si>
  <si>
    <r>
      <rPr>
        <sz val="7"/>
        <color rgb="FF000000"/>
        <rFont val="Arial"/>
      </rPr>
      <t>I044760</t>
    </r>
  </si>
  <si>
    <r>
      <rPr>
        <sz val="7"/>
        <color rgb="FF000000"/>
        <rFont val="Arial"/>
      </rPr>
      <t>MINI DISJUNTOR MONOPOLAR 6A CURVA C 5KA 220/127V</t>
    </r>
  </si>
  <si>
    <r>
      <rPr>
        <sz val="7"/>
        <color rgb="FF000000"/>
        <rFont val="Arial"/>
      </rPr>
      <t>UN</t>
    </r>
  </si>
  <si>
    <r>
      <rPr>
        <sz val="7"/>
        <color rgb="FF000000"/>
        <rFont val="Arial"/>
      </rPr>
      <t>I040144</t>
    </r>
  </si>
  <si>
    <r>
      <rPr>
        <sz val="7"/>
        <color rgb="FF000000"/>
        <rFont val="Arial"/>
      </rPr>
      <t>POSTE DT PADRAO TRIFASICO 16MM AEREO 63A H=7M/100DAN</t>
    </r>
  </si>
  <si>
    <r>
      <rPr>
        <sz val="7"/>
        <color rgb="FF000000"/>
        <rFont val="Arial"/>
      </rPr>
      <t>UN</t>
    </r>
  </si>
  <si>
    <r>
      <rPr>
        <sz val="7"/>
        <color rgb="FF000000"/>
        <rFont val="Arial"/>
      </rPr>
      <t>I041530</t>
    </r>
  </si>
  <si>
    <r>
      <rPr>
        <sz val="7"/>
        <color rgb="FF000000"/>
        <rFont val="Arial"/>
      </rPr>
      <t>QUADRO DIST EMBUTIR MET C/ BARRAMENTO TRIFASICO 40 CIRC - 100A C/ TRINCO</t>
    </r>
  </si>
  <si>
    <r>
      <rPr>
        <sz val="7"/>
        <color rgb="FF000000"/>
        <rFont val="Arial"/>
      </rPr>
      <t>UN</t>
    </r>
  </si>
  <si>
    <r>
      <rPr>
        <b/>
        <sz val="6"/>
        <color rgb="FF000000"/>
        <rFont val="Arial"/>
      </rPr>
      <t>TOTAL MATERIAIS:</t>
    </r>
  </si>
  <si>
    <r>
      <rPr>
        <b/>
        <sz val="7"/>
        <color rgb="FF000000"/>
        <rFont val="Arial"/>
      </rPr>
      <t>Custo Direto Total:</t>
    </r>
  </si>
  <si>
    <r>
      <rPr>
        <b/>
        <sz val="7"/>
        <color rgb="FF000000"/>
        <rFont val="Arial"/>
      </rPr>
      <t>VALOR:</t>
    </r>
  </si>
  <si>
    <r>
      <rPr>
        <b/>
        <sz val="7"/>
        <color rgb="FF000000"/>
        <rFont val="Arial"/>
      </rPr>
      <t>VALOR COM BDI:</t>
    </r>
  </si>
  <si>
    <r>
      <rPr>
        <b/>
        <sz val="7"/>
        <color rgb="FF000000"/>
        <rFont val="Arial"/>
      </rPr>
      <t>VALOR BDI TOTAL:</t>
    </r>
  </si>
  <si>
    <r>
      <rPr>
        <b/>
        <sz val="8"/>
        <color rgb="FF000000"/>
        <rFont val="Arial"/>
      </rPr>
      <t>S020711 - Reservatório de poliestileno de 1000 L, incl. suporte em madeira de 7x12cm e 8x7cm, elevado de 4m, conf. projeto (1 utilização) (und)</t>
    </r>
  </si>
  <si>
    <r>
      <rPr>
        <b/>
        <sz val="7"/>
        <color rgb="FF000000"/>
        <rFont val="Arial"/>
      </rPr>
      <t>MÃO DE OBRA</t>
    </r>
  </si>
  <si>
    <r>
      <rPr>
        <b/>
        <sz val="7"/>
        <color rgb="FF000000"/>
        <rFont val="Arial"/>
      </rPr>
      <t>UNID</t>
    </r>
  </si>
  <si>
    <r>
      <rPr>
        <b/>
        <sz val="7"/>
        <color rgb="FF000000"/>
        <rFont val="Arial"/>
      </rPr>
      <t>CONSUMO</t>
    </r>
  </si>
  <si>
    <r>
      <rPr>
        <b/>
        <sz val="7"/>
        <color rgb="FF000000"/>
        <rFont val="Arial"/>
      </rPr>
      <t>SALÁRIO HORA</t>
    </r>
  </si>
  <si>
    <r>
      <rPr>
        <b/>
        <sz val="7"/>
        <color rgb="FF000000"/>
        <rFont val="Arial"/>
      </rPr>
      <t>CUSTO HORÁRIO</t>
    </r>
  </si>
  <si>
    <r>
      <rPr>
        <sz val="7"/>
        <color rgb="FF000000"/>
        <rFont val="Arial"/>
      </rPr>
      <t>I010111</t>
    </r>
  </si>
  <si>
    <r>
      <rPr>
        <sz val="7"/>
        <color rgb="FF000000"/>
        <rFont val="Arial"/>
      </rPr>
      <t>CARPINTEIRO (OFICIAL - SINDUSCON)</t>
    </r>
  </si>
  <si>
    <r>
      <rPr>
        <sz val="7"/>
        <color rgb="FF000000"/>
        <rFont val="Arial"/>
      </rPr>
      <t>H</t>
    </r>
  </si>
  <si>
    <r>
      <rPr>
        <sz val="7"/>
        <color rgb="FF000000"/>
        <rFont val="Arial"/>
      </rPr>
      <t>I010146</t>
    </r>
  </si>
  <si>
    <r>
      <rPr>
        <sz val="7"/>
        <color rgb="FF000000"/>
        <rFont val="Arial"/>
      </rPr>
      <t>SERVENTE (AUXILIAR DE OBRAS - SINDUSCON)</t>
    </r>
  </si>
  <si>
    <r>
      <rPr>
        <sz val="7"/>
        <color rgb="FF000000"/>
        <rFont val="Arial"/>
      </rPr>
      <t>H</t>
    </r>
  </si>
  <si>
    <r>
      <rPr>
        <b/>
        <sz val="6"/>
        <color rgb="FF000000"/>
        <rFont val="Arial"/>
      </rPr>
      <t>TOTAL MÃO DE OBRA:</t>
    </r>
  </si>
  <si>
    <r>
      <rPr>
        <b/>
        <sz val="7"/>
        <color rgb="FF000000"/>
        <rFont val="Arial"/>
      </rPr>
      <t>Custo Horário da Execução:</t>
    </r>
  </si>
  <si>
    <r>
      <rPr>
        <b/>
        <sz val="7"/>
        <color rgb="FF000000"/>
        <rFont val="Arial"/>
      </rPr>
      <t>Produção da Equipe:</t>
    </r>
  </si>
  <si>
    <r>
      <rPr>
        <b/>
        <sz val="7"/>
        <color rgb="FF000000"/>
        <rFont val="Arial"/>
      </rPr>
      <t>Custo Unitário da Execução:</t>
    </r>
  </si>
  <si>
    <r>
      <rPr>
        <b/>
        <sz val="7"/>
        <color rgb="FF000000"/>
        <rFont val="Arial"/>
      </rPr>
      <t>MATERIAIS</t>
    </r>
  </si>
  <si>
    <r>
      <rPr>
        <b/>
        <sz val="7"/>
        <color rgb="FF000000"/>
        <rFont val="Arial"/>
      </rPr>
      <t>UNID</t>
    </r>
  </si>
  <si>
    <r>
      <rPr>
        <b/>
        <sz val="7"/>
        <color rgb="FF000000"/>
        <rFont val="Arial"/>
      </rPr>
      <t>CONSUMO</t>
    </r>
  </si>
  <si>
    <r>
      <rPr>
        <b/>
        <sz val="7"/>
        <color rgb="FF000000"/>
        <rFont val="Arial"/>
      </rPr>
      <t>VALOR UNITÁRIO</t>
    </r>
  </si>
  <si>
    <r>
      <rPr>
        <b/>
        <sz val="7"/>
        <color rgb="FF000000"/>
        <rFont val="Arial"/>
      </rPr>
      <t>CUSTO UNITÁRIO</t>
    </r>
  </si>
  <si>
    <r>
      <rPr>
        <sz val="7"/>
        <color rgb="FF000000"/>
        <rFont val="Arial"/>
      </rPr>
      <t>I021118</t>
    </r>
  </si>
  <si>
    <r>
      <rPr>
        <sz val="7"/>
        <color rgb="FF000000"/>
        <rFont val="Arial"/>
      </rPr>
      <t>PECA EM MADEIRA DE LEI 7X12CM (BRUTA)</t>
    </r>
  </si>
  <si>
    <r>
      <rPr>
        <sz val="7"/>
        <color rgb="FF000000"/>
        <rFont val="Arial"/>
      </rPr>
      <t>M</t>
    </r>
  </si>
  <si>
    <r>
      <rPr>
        <sz val="7"/>
        <color rgb="FF000000"/>
        <rFont val="Arial"/>
      </rPr>
      <t>I021144</t>
    </r>
  </si>
  <si>
    <r>
      <rPr>
        <sz val="7"/>
        <color rgb="FF000000"/>
        <rFont val="Arial"/>
      </rPr>
      <t>PECA EM MADEIRA DE LEI 7X5CM (BRUTA)</t>
    </r>
  </si>
  <si>
    <r>
      <rPr>
        <sz val="7"/>
        <color rgb="FF000000"/>
        <rFont val="Arial"/>
      </rPr>
      <t>M</t>
    </r>
  </si>
  <si>
    <r>
      <rPr>
        <sz val="7"/>
        <color rgb="FF000000"/>
        <rFont val="Arial"/>
      </rPr>
      <t>I026560</t>
    </r>
  </si>
  <si>
    <r>
      <rPr>
        <sz val="7"/>
        <color rgb="FF000000"/>
        <rFont val="Arial"/>
      </rPr>
      <t>PREGO - PRECO MEDIO DAS BITOLAS</t>
    </r>
  </si>
  <si>
    <r>
      <rPr>
        <sz val="7"/>
        <color rgb="FF000000"/>
        <rFont val="Arial"/>
      </rPr>
      <t>KG</t>
    </r>
  </si>
  <si>
    <r>
      <rPr>
        <sz val="7"/>
        <color rgb="FF000000"/>
        <rFont val="Arial"/>
      </rPr>
      <t>I065004</t>
    </r>
  </si>
  <si>
    <r>
      <rPr>
        <sz val="7"/>
        <color rgb="FF000000"/>
        <rFont val="Arial"/>
      </rPr>
      <t>RESERVATORIO DE POLIETILENO 1.000 L C/ TAMPA</t>
    </r>
  </si>
  <si>
    <r>
      <rPr>
        <sz val="7"/>
        <color rgb="FF000000"/>
        <rFont val="Arial"/>
      </rPr>
      <t>UN</t>
    </r>
  </si>
  <si>
    <r>
      <rPr>
        <b/>
        <sz val="6"/>
        <color rgb="FF000000"/>
        <rFont val="Arial"/>
      </rPr>
      <t>TOTAL MATERIAIS:</t>
    </r>
  </si>
  <si>
    <r>
      <rPr>
        <b/>
        <sz val="7"/>
        <color rgb="FF000000"/>
        <rFont val="Arial"/>
      </rPr>
      <t>Custo Direto Total:</t>
    </r>
  </si>
  <si>
    <r>
      <rPr>
        <b/>
        <sz val="7"/>
        <color rgb="FF000000"/>
        <rFont val="Arial"/>
      </rPr>
      <t>VALOR:</t>
    </r>
  </si>
  <si>
    <r>
      <rPr>
        <b/>
        <sz val="7"/>
        <color rgb="FF000000"/>
        <rFont val="Arial"/>
      </rPr>
      <t>VALOR COM BDI:</t>
    </r>
  </si>
  <si>
    <r>
      <rPr>
        <b/>
        <sz val="7"/>
        <color rgb="FF000000"/>
        <rFont val="Arial"/>
      </rPr>
      <t>VALOR BDI TOTAL:</t>
    </r>
  </si>
  <si>
    <r>
      <rPr>
        <b/>
        <sz val="8"/>
        <color rgb="FF000000"/>
        <rFont val="Arial"/>
      </rPr>
      <t>98459 - TAPUME COM TELHA METÁLICA. AF_05/2018 (M2)</t>
    </r>
  </si>
  <si>
    <r>
      <rPr>
        <b/>
        <sz val="6"/>
        <color rgb="FF000000"/>
        <rFont val="sansserif"/>
      </rPr>
      <t>MATERIAL</t>
    </r>
  </si>
  <si>
    <r>
      <rPr>
        <b/>
        <sz val="6"/>
        <color rgb="FF000000"/>
        <rFont val="Arial"/>
      </rPr>
      <t>FONTE</t>
    </r>
  </si>
  <si>
    <r>
      <rPr>
        <b/>
        <sz val="6"/>
        <color rgb="FF000000"/>
        <rFont val="Arial"/>
      </rPr>
      <t>UNID</t>
    </r>
  </si>
  <si>
    <r>
      <rPr>
        <b/>
        <sz val="6"/>
        <color rgb="FF000000"/>
        <rFont val="Arial"/>
      </rPr>
      <t>COEFICIENTE</t>
    </r>
  </si>
  <si>
    <r>
      <rPr>
        <b/>
        <sz val="6"/>
        <color rgb="FF000000"/>
        <rFont val="Arial"/>
      </rPr>
      <t>PREÇO UNITÁRIO</t>
    </r>
  </si>
  <si>
    <r>
      <rPr>
        <b/>
        <sz val="6"/>
        <color rgb="FF000000"/>
        <rFont val="Arial"/>
      </rPr>
      <t>TOTAL</t>
    </r>
  </si>
  <si>
    <r>
      <rPr>
        <sz val="7"/>
        <color rgb="FF000000"/>
        <rFont val="Sansserif"/>
      </rPr>
      <t>00004433</t>
    </r>
  </si>
  <si>
    <r>
      <rPr>
        <sz val="7"/>
        <color rgb="FF000000"/>
        <rFont val="Sansserif"/>
      </rPr>
      <t>CAIBRO NAO APARELHADO  *7,5 X 7,5* CM, EM MACARANDUBA, ANGELIM OU EQUIVALENTE DA REGIAO -  BRUTA</t>
    </r>
  </si>
  <si>
    <r>
      <rPr>
        <sz val="7"/>
        <color rgb="FF000000"/>
        <rFont val="Sansserif"/>
      </rPr>
      <t>SINAPI</t>
    </r>
  </si>
  <si>
    <r>
      <rPr>
        <sz val="7"/>
        <color rgb="FF000000"/>
        <rFont val="Sansserif"/>
      </rPr>
      <t>M</t>
    </r>
  </si>
  <si>
    <r>
      <rPr>
        <sz val="7"/>
        <color rgb="FF000000"/>
        <rFont val="Sansserif"/>
      </rPr>
      <t>00005061</t>
    </r>
  </si>
  <si>
    <r>
      <rPr>
        <sz val="7"/>
        <color rgb="FF000000"/>
        <rFont val="Sansserif"/>
      </rPr>
      <t>PREGO DE ACO POLIDO COM CABECA 18 X 27 (2 1/2 X 10)</t>
    </r>
  </si>
  <si>
    <r>
      <rPr>
        <sz val="7"/>
        <color rgb="FF000000"/>
        <rFont val="Sansserif"/>
      </rPr>
      <t>SINAPI</t>
    </r>
  </si>
  <si>
    <r>
      <rPr>
        <sz val="7"/>
        <color rgb="FF000000"/>
        <rFont val="Sansserif"/>
      </rPr>
      <t>KG</t>
    </r>
  </si>
  <si>
    <r>
      <rPr>
        <sz val="7"/>
        <color rgb="FF000000"/>
        <rFont val="Sansserif"/>
      </rPr>
      <t>00003992</t>
    </r>
  </si>
  <si>
    <r>
      <rPr>
        <sz val="7"/>
        <color rgb="FF000000"/>
        <rFont val="Sansserif"/>
      </rPr>
      <t>TABUA APARELHADA *2,5 X 30* CM, EM MACARANDUBA, ANGELIM OU EQUIVALENTE DA REGIAO</t>
    </r>
  </si>
  <si>
    <r>
      <rPr>
        <sz val="7"/>
        <color rgb="FF000000"/>
        <rFont val="Sansserif"/>
      </rPr>
      <t>SINAPI</t>
    </r>
  </si>
  <si>
    <r>
      <rPr>
        <sz val="7"/>
        <color rgb="FF000000"/>
        <rFont val="Sansserif"/>
      </rPr>
      <t>M</t>
    </r>
  </si>
  <si>
    <r>
      <rPr>
        <sz val="7"/>
        <color rgb="FF000000"/>
        <rFont val="Sansserif"/>
      </rPr>
      <t>00007243</t>
    </r>
  </si>
  <si>
    <r>
      <rPr>
        <sz val="7"/>
        <color rgb="FF000000"/>
        <rFont val="Sansserif"/>
      </rPr>
      <t>TELHA TRAPEZOIDAL EM ACO ZINCADO, SEM PINTURA, ALTURA DE APROXIMADAMENTE 40 MM, ESPESSURA DE 0,50 MM E LARGURA UTIL DE 980 MM</t>
    </r>
  </si>
  <si>
    <r>
      <rPr>
        <sz val="7"/>
        <color rgb="FF000000"/>
        <rFont val="Sansserif"/>
      </rPr>
      <t>SINAPI</t>
    </r>
  </si>
  <si>
    <r>
      <rPr>
        <sz val="7"/>
        <color rgb="FF000000"/>
        <rFont val="Sansserif"/>
      </rPr>
      <t>M2</t>
    </r>
  </si>
  <si>
    <r>
      <rPr>
        <b/>
        <sz val="6"/>
        <color rgb="FF000000"/>
        <rFont val="sansserif"/>
      </rPr>
      <t>TOTAL MATERIAL:</t>
    </r>
  </si>
  <si>
    <r>
      <rPr>
        <b/>
        <sz val="6"/>
        <color rgb="FF000000"/>
        <rFont val="sansserif"/>
      </rPr>
      <t>SERVICO</t>
    </r>
  </si>
  <si>
    <r>
      <rPr>
        <b/>
        <sz val="6"/>
        <color rgb="FF000000"/>
        <rFont val="Arial"/>
      </rPr>
      <t>FONTE</t>
    </r>
  </si>
  <si>
    <r>
      <rPr>
        <b/>
        <sz val="6"/>
        <color rgb="FF000000"/>
        <rFont val="Arial"/>
      </rPr>
      <t>UNID</t>
    </r>
  </si>
  <si>
    <r>
      <rPr>
        <b/>
        <sz val="6"/>
        <color rgb="FF000000"/>
        <rFont val="Arial"/>
      </rPr>
      <t>COEFICIENTE</t>
    </r>
  </si>
  <si>
    <r>
      <rPr>
        <b/>
        <sz val="6"/>
        <color rgb="FF000000"/>
        <rFont val="Arial"/>
      </rPr>
      <t>PREÇO UNITÁRIO</t>
    </r>
  </si>
  <si>
    <r>
      <rPr>
        <b/>
        <sz val="6"/>
        <color rgb="FF000000"/>
        <rFont val="Arial"/>
      </rPr>
      <t>TOTAL</t>
    </r>
  </si>
  <si>
    <r>
      <rPr>
        <sz val="7"/>
        <color rgb="FF000000"/>
        <rFont val="Sansserif"/>
      </rPr>
      <t>88239</t>
    </r>
  </si>
  <si>
    <r>
      <rPr>
        <sz val="7"/>
        <color rgb="FF000000"/>
        <rFont val="Sansserif"/>
      </rPr>
      <t>AJUDANTE DE CARPINTEIRO COM ENCARGOS COMPLEMENTARES</t>
    </r>
  </si>
  <si>
    <r>
      <rPr>
        <sz val="7"/>
        <color rgb="FF000000"/>
        <rFont val="Sansserif"/>
      </rPr>
      <t>SINAPI</t>
    </r>
  </si>
  <si>
    <r>
      <rPr>
        <sz val="7"/>
        <color rgb="FF000000"/>
        <rFont val="Sansserif"/>
      </rPr>
      <t>H</t>
    </r>
  </si>
  <si>
    <r>
      <rPr>
        <sz val="7"/>
        <color rgb="FF000000"/>
        <rFont val="Sansserif"/>
      </rPr>
      <t>88262</t>
    </r>
  </si>
  <si>
    <r>
      <rPr>
        <sz val="7"/>
        <color rgb="FF000000"/>
        <rFont val="Sansserif"/>
      </rPr>
      <t>CARPINTEIRO DE FORMAS COM ENCARGOS COMPLEMENTARES</t>
    </r>
  </si>
  <si>
    <r>
      <rPr>
        <sz val="7"/>
        <color rgb="FF000000"/>
        <rFont val="Sansserif"/>
      </rPr>
      <t>SINAPI</t>
    </r>
  </si>
  <si>
    <r>
      <rPr>
        <sz val="7"/>
        <color rgb="FF000000"/>
        <rFont val="Sansserif"/>
      </rPr>
      <t>H</t>
    </r>
  </si>
  <si>
    <r>
      <rPr>
        <sz val="7"/>
        <color rgb="FF000000"/>
        <rFont val="Sansserif"/>
      </rPr>
      <t>94974</t>
    </r>
  </si>
  <si>
    <r>
      <rPr>
        <sz val="7"/>
        <color rgb="FF000000"/>
        <rFont val="Sansserif"/>
      </rPr>
      <t>CONCRETO MAGRO PARA LASTRO, TRAÇO 1:4,5:4,5 (EM MASSA SECA DE CIMENTO/ AREIA MÉDIA/ BRITA 1) - PREPARO MANUAL. AF_05/2021</t>
    </r>
  </si>
  <si>
    <r>
      <rPr>
        <sz val="7"/>
        <color rgb="FF000000"/>
        <rFont val="Sansserif"/>
      </rPr>
      <t>SINAPI</t>
    </r>
  </si>
  <si>
    <r>
      <rPr>
        <sz val="7"/>
        <color rgb="FF000000"/>
        <rFont val="Sansserif"/>
      </rPr>
      <t>M3</t>
    </r>
  </si>
  <si>
    <r>
      <rPr>
        <sz val="7"/>
        <color rgb="FF000000"/>
        <rFont val="Sansserif"/>
      </rPr>
      <t>91693</t>
    </r>
  </si>
  <si>
    <r>
      <rPr>
        <sz val="7"/>
        <color rgb="FF000000"/>
        <rFont val="Sansserif"/>
      </rPr>
      <t>SERRA CIRCULAR DE BANCADA COM MOTOR ELÉTRICO POTÊNCIA DE 5HP, COM COIFA PARA DISCO 10" - CHI DIURNO. AF_08/2015</t>
    </r>
  </si>
  <si>
    <r>
      <rPr>
        <sz val="7"/>
        <color rgb="FF000000"/>
        <rFont val="Sansserif"/>
      </rPr>
      <t>SINAPI</t>
    </r>
  </si>
  <si>
    <r>
      <rPr>
        <sz val="7"/>
        <color rgb="FF000000"/>
        <rFont val="Sansserif"/>
      </rPr>
      <t>CHI</t>
    </r>
  </si>
  <si>
    <r>
      <rPr>
        <sz val="7"/>
        <color rgb="FF000000"/>
        <rFont val="Sansserif"/>
      </rPr>
      <t>91692</t>
    </r>
  </si>
  <si>
    <r>
      <rPr>
        <sz val="7"/>
        <color rgb="FF000000"/>
        <rFont val="Sansserif"/>
      </rPr>
      <t>SERRA CIRCULAR DE BANCADA COM MOTOR ELÉTRICO POTÊNCIA DE 5HP, COM COIFA PARA DISCO 10" - CHP DIURNO. AF_08/2015</t>
    </r>
  </si>
  <si>
    <r>
      <rPr>
        <sz val="7"/>
        <color rgb="FF000000"/>
        <rFont val="Sansserif"/>
      </rPr>
      <t>SINAPI</t>
    </r>
  </si>
  <si>
    <r>
      <rPr>
        <sz val="7"/>
        <color rgb="FF000000"/>
        <rFont val="Sansserif"/>
      </rPr>
      <t>CHP</t>
    </r>
  </si>
  <si>
    <r>
      <rPr>
        <b/>
        <sz val="6"/>
        <color rgb="FF000000"/>
        <rFont val="sansserif"/>
      </rPr>
      <t>TOTAL SERVICO:</t>
    </r>
  </si>
  <si>
    <r>
      <rPr>
        <b/>
        <sz val="7"/>
        <color rgb="FF000000"/>
        <rFont val="Arial"/>
      </rPr>
      <t>VALOR:</t>
    </r>
  </si>
  <si>
    <r>
      <rPr>
        <b/>
        <sz val="7"/>
        <color rgb="FF000000"/>
        <rFont val="Arial"/>
      </rPr>
      <t>VALOR COM BDI:</t>
    </r>
  </si>
  <si>
    <r>
      <rPr>
        <b/>
        <sz val="7"/>
        <color rgb="FF000000"/>
        <rFont val="Arial"/>
      </rPr>
      <t>VALOR BDI TOTAL:</t>
    </r>
  </si>
  <si>
    <r>
      <rPr>
        <b/>
        <sz val="8"/>
        <color rgb="FF000000"/>
        <rFont val="Arial"/>
      </rPr>
      <t>S020305 - Placa de obra nas dimensões de 2.0 x 4.0 m, padrão DER (m2)</t>
    </r>
  </si>
  <si>
    <r>
      <rPr>
        <b/>
        <sz val="7"/>
        <color rgb="FF000000"/>
        <rFont val="Arial"/>
      </rPr>
      <t>MÃO DE OBRA</t>
    </r>
  </si>
  <si>
    <r>
      <rPr>
        <b/>
        <sz val="7"/>
        <color rgb="FF000000"/>
        <rFont val="Arial"/>
      </rPr>
      <t>UNID</t>
    </r>
  </si>
  <si>
    <r>
      <rPr>
        <b/>
        <sz val="7"/>
        <color rgb="FF000000"/>
        <rFont val="Arial"/>
      </rPr>
      <t>CONSUMO</t>
    </r>
  </si>
  <si>
    <r>
      <rPr>
        <b/>
        <sz val="7"/>
        <color rgb="FF000000"/>
        <rFont val="Arial"/>
      </rPr>
      <t>SALÁRIO HORA</t>
    </r>
  </si>
  <si>
    <r>
      <rPr>
        <b/>
        <sz val="7"/>
        <color rgb="FF000000"/>
        <rFont val="Arial"/>
      </rPr>
      <t>CUSTO HORÁRIO</t>
    </r>
  </si>
  <si>
    <r>
      <rPr>
        <sz val="7"/>
        <color rgb="FF000000"/>
        <rFont val="Arial"/>
      </rPr>
      <t>I010111</t>
    </r>
  </si>
  <si>
    <r>
      <rPr>
        <sz val="7"/>
        <color rgb="FF000000"/>
        <rFont val="Arial"/>
      </rPr>
      <t>CARPINTEIRO (OFICIAL - SINDUSCON)</t>
    </r>
  </si>
  <si>
    <r>
      <rPr>
        <sz val="7"/>
        <color rgb="FF000000"/>
        <rFont val="Arial"/>
      </rPr>
      <t>H</t>
    </r>
  </si>
  <si>
    <r>
      <rPr>
        <sz val="7"/>
        <color rgb="FF000000"/>
        <rFont val="Arial"/>
      </rPr>
      <t>I010146</t>
    </r>
  </si>
  <si>
    <r>
      <rPr>
        <sz val="7"/>
        <color rgb="FF000000"/>
        <rFont val="Arial"/>
      </rPr>
      <t>SERVENTE (AUXILIAR DE OBRAS - SINDUSCON)</t>
    </r>
  </si>
  <si>
    <r>
      <rPr>
        <sz val="7"/>
        <color rgb="FF000000"/>
        <rFont val="Arial"/>
      </rPr>
      <t>H</t>
    </r>
  </si>
  <si>
    <r>
      <rPr>
        <b/>
        <sz val="6"/>
        <color rgb="FF000000"/>
        <rFont val="Arial"/>
      </rPr>
      <t>TOTAL MÃO DE OBRA:</t>
    </r>
  </si>
  <si>
    <r>
      <rPr>
        <b/>
        <sz val="7"/>
        <color rgb="FF000000"/>
        <rFont val="Arial"/>
      </rPr>
      <t>Custo Horário da Execução:</t>
    </r>
  </si>
  <si>
    <r>
      <rPr>
        <b/>
        <sz val="7"/>
        <color rgb="FF000000"/>
        <rFont val="Arial"/>
      </rPr>
      <t>Produção da Equipe:</t>
    </r>
  </si>
  <si>
    <r>
      <rPr>
        <b/>
        <sz val="7"/>
        <color rgb="FF000000"/>
        <rFont val="Arial"/>
      </rPr>
      <t>Custo Unitário da Execução:</t>
    </r>
  </si>
  <si>
    <r>
      <rPr>
        <b/>
        <sz val="7"/>
        <color rgb="FF000000"/>
        <rFont val="Arial"/>
      </rPr>
      <t>MATERIAIS</t>
    </r>
  </si>
  <si>
    <r>
      <rPr>
        <b/>
        <sz val="7"/>
        <color rgb="FF000000"/>
        <rFont val="Arial"/>
      </rPr>
      <t>UNID</t>
    </r>
  </si>
  <si>
    <r>
      <rPr>
        <b/>
        <sz val="7"/>
        <color rgb="FF000000"/>
        <rFont val="Arial"/>
      </rPr>
      <t>CONSUMO</t>
    </r>
  </si>
  <si>
    <r>
      <rPr>
        <b/>
        <sz val="7"/>
        <color rgb="FF000000"/>
        <rFont val="Arial"/>
      </rPr>
      <t>VALOR UNITÁRIO</t>
    </r>
  </si>
  <si>
    <r>
      <rPr>
        <b/>
        <sz val="7"/>
        <color rgb="FF000000"/>
        <rFont val="Arial"/>
      </rPr>
      <t>CUSTO UNITÁRIO</t>
    </r>
  </si>
  <si>
    <r>
      <rPr>
        <sz val="7"/>
        <color rgb="FF000000"/>
        <rFont val="Arial"/>
      </rPr>
      <t>I039002</t>
    </r>
  </si>
  <si>
    <r>
      <rPr>
        <sz val="7"/>
        <color rgb="FF000000"/>
        <rFont val="Arial"/>
      </rPr>
      <t>PLACA DE OBRA - ADESIVADA COM IMPRESSÃO DIGITAL</t>
    </r>
  </si>
  <si>
    <r>
      <rPr>
        <sz val="7"/>
        <color rgb="FF000000"/>
        <rFont val="Arial"/>
      </rPr>
      <t>M2</t>
    </r>
  </si>
  <si>
    <r>
      <rPr>
        <sz val="7"/>
        <color rgb="FF000000"/>
        <rFont val="Arial"/>
      </rPr>
      <t>I021009</t>
    </r>
  </si>
  <si>
    <r>
      <rPr>
        <sz val="7"/>
        <color rgb="FF000000"/>
        <rFont val="Arial"/>
      </rPr>
      <t>PONTALETE DE MADEIRA BRUTA DE 3ª 8.0 X 8.0 CM</t>
    </r>
  </si>
  <si>
    <r>
      <rPr>
        <sz val="7"/>
        <color rgb="FF000000"/>
        <rFont val="Arial"/>
      </rPr>
      <t>M</t>
    </r>
  </si>
  <si>
    <r>
      <rPr>
        <sz val="7"/>
        <color rgb="FF000000"/>
        <rFont val="Arial"/>
      </rPr>
      <t>I026569</t>
    </r>
  </si>
  <si>
    <r>
      <rPr>
        <sz val="7"/>
        <color rgb="FF000000"/>
        <rFont val="Arial"/>
      </rPr>
      <t>PREGO 18X27</t>
    </r>
  </si>
  <si>
    <r>
      <rPr>
        <sz val="7"/>
        <color rgb="FF000000"/>
        <rFont val="Arial"/>
      </rPr>
      <t>KG</t>
    </r>
  </si>
  <si>
    <r>
      <rPr>
        <sz val="7"/>
        <color rgb="FF000000"/>
        <rFont val="Arial"/>
      </rPr>
      <t>I020985</t>
    </r>
  </si>
  <si>
    <r>
      <rPr>
        <sz val="7"/>
        <color rgb="FF000000"/>
        <rFont val="Arial"/>
      </rPr>
      <t>SARRAFO DE MADEIRA PINUS 10 X 2.5CM</t>
    </r>
  </si>
  <si>
    <r>
      <rPr>
        <sz val="7"/>
        <color rgb="FF000000"/>
        <rFont val="Arial"/>
      </rPr>
      <t>M</t>
    </r>
  </si>
  <si>
    <r>
      <rPr>
        <b/>
        <sz val="6"/>
        <color rgb="FF000000"/>
        <rFont val="Arial"/>
      </rPr>
      <t>TOTAL MATERIAIS:</t>
    </r>
  </si>
  <si>
    <r>
      <rPr>
        <b/>
        <sz val="7"/>
        <color rgb="FF000000"/>
        <rFont val="Arial"/>
      </rPr>
      <t>Custo Direto Total:</t>
    </r>
  </si>
  <si>
    <r>
      <rPr>
        <b/>
        <sz val="7"/>
        <color rgb="FF000000"/>
        <rFont val="Arial"/>
      </rPr>
      <t>VALOR:</t>
    </r>
  </si>
  <si>
    <r>
      <rPr>
        <b/>
        <sz val="7"/>
        <color rgb="FF000000"/>
        <rFont val="Arial"/>
      </rPr>
      <t>VALOR COM BDI:</t>
    </r>
  </si>
  <si>
    <r>
      <rPr>
        <b/>
        <sz val="7"/>
        <color rgb="FF000000"/>
        <rFont val="Arial"/>
      </rPr>
      <t>VALOR BDI TOTAL:</t>
    </r>
  </si>
  <si>
    <r>
      <rPr>
        <b/>
        <sz val="8"/>
        <color rgb="FF000000"/>
        <rFont val="Arial"/>
      </rPr>
      <t>S200576 - Placa para inauguração de obra em alumínio polido e=4mm, dimensões 40 x 50 cm, gravação em baixo relevo, inclusive pintura e fixação (und)</t>
    </r>
  </si>
  <si>
    <r>
      <rPr>
        <b/>
        <sz val="7"/>
        <color rgb="FF000000"/>
        <rFont val="Arial"/>
      </rPr>
      <t>MÃO DE OBRA</t>
    </r>
  </si>
  <si>
    <r>
      <rPr>
        <b/>
        <sz val="7"/>
        <color rgb="FF000000"/>
        <rFont val="Arial"/>
      </rPr>
      <t>UNID</t>
    </r>
  </si>
  <si>
    <r>
      <rPr>
        <b/>
        <sz val="7"/>
        <color rgb="FF000000"/>
        <rFont val="Arial"/>
      </rPr>
      <t>CONSUMO</t>
    </r>
  </si>
  <si>
    <r>
      <rPr>
        <b/>
        <sz val="7"/>
        <color rgb="FF000000"/>
        <rFont val="Arial"/>
      </rPr>
      <t>SALÁRIO HORA</t>
    </r>
  </si>
  <si>
    <r>
      <rPr>
        <b/>
        <sz val="7"/>
        <color rgb="FF000000"/>
        <rFont val="Arial"/>
      </rPr>
      <t>CUSTO HORÁRIO</t>
    </r>
  </si>
  <si>
    <r>
      <rPr>
        <sz val="7"/>
        <color rgb="FF000000"/>
        <rFont val="Arial"/>
      </rPr>
      <t>I010139</t>
    </r>
  </si>
  <si>
    <r>
      <rPr>
        <sz val="7"/>
        <color rgb="FF000000"/>
        <rFont val="Arial"/>
      </rPr>
      <t>PEDREIRO - (OFICIAL - SINDUSCON)</t>
    </r>
  </si>
  <si>
    <r>
      <rPr>
        <sz val="7"/>
        <color rgb="FF000000"/>
        <rFont val="Arial"/>
      </rPr>
      <t>H</t>
    </r>
  </si>
  <si>
    <r>
      <rPr>
        <sz val="7"/>
        <color rgb="FF000000"/>
        <rFont val="Arial"/>
      </rPr>
      <t>I010146</t>
    </r>
  </si>
  <si>
    <r>
      <rPr>
        <sz val="7"/>
        <color rgb="FF000000"/>
        <rFont val="Arial"/>
      </rPr>
      <t>SERVENTE (AUXILIAR DE OBRAS - SINDUSCON)</t>
    </r>
  </si>
  <si>
    <r>
      <rPr>
        <sz val="7"/>
        <color rgb="FF000000"/>
        <rFont val="Arial"/>
      </rPr>
      <t>H</t>
    </r>
  </si>
  <si>
    <r>
      <rPr>
        <b/>
        <sz val="6"/>
        <color rgb="FF000000"/>
        <rFont val="Arial"/>
      </rPr>
      <t>TOTAL MÃO DE OBRA:</t>
    </r>
  </si>
  <si>
    <r>
      <rPr>
        <b/>
        <sz val="7"/>
        <color rgb="FF000000"/>
        <rFont val="Arial"/>
      </rPr>
      <t>Custo Horário da Execução:</t>
    </r>
  </si>
  <si>
    <r>
      <rPr>
        <b/>
        <sz val="7"/>
        <color rgb="FF000000"/>
        <rFont val="Arial"/>
      </rPr>
      <t>Produção da Equipe:</t>
    </r>
  </si>
  <si>
    <r>
      <rPr>
        <b/>
        <sz val="7"/>
        <color rgb="FF000000"/>
        <rFont val="Arial"/>
      </rPr>
      <t>Custo Unitário da Execução:</t>
    </r>
  </si>
  <si>
    <r>
      <rPr>
        <b/>
        <sz val="7"/>
        <color rgb="FF000000"/>
        <rFont val="Arial"/>
      </rPr>
      <t>MATERIAIS</t>
    </r>
  </si>
  <si>
    <r>
      <rPr>
        <b/>
        <sz val="7"/>
        <color rgb="FF000000"/>
        <rFont val="Arial"/>
      </rPr>
      <t>UNID</t>
    </r>
  </si>
  <si>
    <r>
      <rPr>
        <b/>
        <sz val="7"/>
        <color rgb="FF000000"/>
        <rFont val="Arial"/>
      </rPr>
      <t>CONSUMO</t>
    </r>
  </si>
  <si>
    <r>
      <rPr>
        <b/>
        <sz val="7"/>
        <color rgb="FF000000"/>
        <rFont val="Arial"/>
      </rPr>
      <t>VALOR UNITÁRIO</t>
    </r>
  </si>
  <si>
    <r>
      <rPr>
        <b/>
        <sz val="7"/>
        <color rgb="FF000000"/>
        <rFont val="Arial"/>
      </rPr>
      <t>CUSTO UNITÁRIO</t>
    </r>
  </si>
  <si>
    <r>
      <rPr>
        <sz val="7"/>
        <color rgb="FF000000"/>
        <rFont val="Arial"/>
      </rPr>
      <t>I026548</t>
    </r>
  </si>
  <si>
    <r>
      <rPr>
        <sz val="7"/>
        <color rgb="FF000000"/>
        <rFont val="Arial"/>
      </rPr>
      <t>BUCHA PLASTICA COM PARAFUSO - 8MM</t>
    </r>
  </si>
  <si>
    <r>
      <rPr>
        <sz val="7"/>
        <color rgb="FF000000"/>
        <rFont val="Arial"/>
      </rPr>
      <t>UN</t>
    </r>
  </si>
  <si>
    <r>
      <rPr>
        <sz val="7"/>
        <color rgb="FF000000"/>
        <rFont val="Arial"/>
      </rPr>
      <t>I078203</t>
    </r>
  </si>
  <si>
    <r>
      <rPr>
        <sz val="7"/>
        <color rgb="FF000000"/>
        <rFont val="Arial"/>
      </rPr>
      <t>PLACA P/ INAUGURACAO OBRA EM ALUM POLIDO 40X50CM</t>
    </r>
  </si>
  <si>
    <r>
      <rPr>
        <sz val="7"/>
        <color rgb="FF000000"/>
        <rFont val="Arial"/>
      </rPr>
      <t>UN</t>
    </r>
  </si>
  <si>
    <r>
      <rPr>
        <b/>
        <sz val="6"/>
        <color rgb="FF000000"/>
        <rFont val="Arial"/>
      </rPr>
      <t>TOTAL MATERIAIS:</t>
    </r>
  </si>
  <si>
    <r>
      <rPr>
        <b/>
        <sz val="7"/>
        <color rgb="FF000000"/>
        <rFont val="Arial"/>
      </rPr>
      <t>Custo Direto Total:</t>
    </r>
  </si>
  <si>
    <r>
      <rPr>
        <b/>
        <sz val="7"/>
        <color rgb="FF000000"/>
        <rFont val="Arial"/>
      </rPr>
      <t>VALOR:</t>
    </r>
  </si>
  <si>
    <r>
      <rPr>
        <b/>
        <sz val="7"/>
        <color rgb="FF000000"/>
        <rFont val="Arial"/>
      </rPr>
      <t>VALOR COM BDI:</t>
    </r>
  </si>
  <si>
    <r>
      <rPr>
        <b/>
        <sz val="7"/>
        <color rgb="FF000000"/>
        <rFont val="Arial"/>
      </rPr>
      <t>VALOR BDI TOTAL:</t>
    </r>
  </si>
  <si>
    <r>
      <rPr>
        <b/>
        <sz val="8"/>
        <color rgb="FF000000"/>
        <rFont val="Arial"/>
      </rPr>
      <t>S020344 - Mobilização e desmobilização de conteiner locado para barracão de obra (und)</t>
    </r>
  </si>
  <si>
    <r>
      <rPr>
        <b/>
        <sz val="7"/>
        <color rgb="FF000000"/>
        <rFont val="Arial"/>
      </rPr>
      <t>MATERIAIS</t>
    </r>
  </si>
  <si>
    <r>
      <rPr>
        <b/>
        <sz val="7"/>
        <color rgb="FF000000"/>
        <rFont val="Arial"/>
      </rPr>
      <t>UNID</t>
    </r>
  </si>
  <si>
    <r>
      <rPr>
        <b/>
        <sz val="7"/>
        <color rgb="FF000000"/>
        <rFont val="Arial"/>
      </rPr>
      <t>CONSUMO</t>
    </r>
  </si>
  <si>
    <r>
      <rPr>
        <b/>
        <sz val="7"/>
        <color rgb="FF000000"/>
        <rFont val="Arial"/>
      </rPr>
      <t>VALOR UNITÁRIO</t>
    </r>
  </si>
  <si>
    <r>
      <rPr>
        <b/>
        <sz val="7"/>
        <color rgb="FF000000"/>
        <rFont val="Arial"/>
      </rPr>
      <t>CUSTO UNITÁRIO</t>
    </r>
  </si>
  <si>
    <r>
      <rPr>
        <sz val="7"/>
        <color rgb="FF000000"/>
        <rFont val="Arial"/>
      </rPr>
      <t>I071820</t>
    </r>
  </si>
  <si>
    <r>
      <rPr>
        <sz val="7"/>
        <color rgb="FF000000"/>
        <rFont val="Arial"/>
      </rPr>
      <t>MOBILIZAÇÃO E DESMOB. CONTEINER P/BARRACÃO DE OBRA</t>
    </r>
  </si>
  <si>
    <r>
      <rPr>
        <sz val="7"/>
        <color rgb="FF000000"/>
        <rFont val="Arial"/>
      </rPr>
      <t>UN</t>
    </r>
  </si>
  <si>
    <r>
      <rPr>
        <b/>
        <sz val="6"/>
        <color rgb="FF000000"/>
        <rFont val="Arial"/>
      </rPr>
      <t>TOTAL MATERIAIS:</t>
    </r>
  </si>
  <si>
    <r>
      <rPr>
        <b/>
        <sz val="7"/>
        <color rgb="FF000000"/>
        <rFont val="Arial"/>
      </rPr>
      <t>Custo Direto Total:</t>
    </r>
  </si>
  <si>
    <r>
      <rPr>
        <b/>
        <sz val="7"/>
        <color rgb="FF000000"/>
        <rFont val="Arial"/>
      </rPr>
      <t>VALOR:</t>
    </r>
  </si>
  <si>
    <r>
      <rPr>
        <b/>
        <sz val="7"/>
        <color rgb="FF000000"/>
        <rFont val="Arial"/>
      </rPr>
      <t>VALOR COM BDI:</t>
    </r>
  </si>
  <si>
    <r>
      <rPr>
        <b/>
        <sz val="7"/>
        <color rgb="FF000000"/>
        <rFont val="Arial"/>
      </rPr>
      <t>VALOR BDI TOTAL:</t>
    </r>
  </si>
  <si>
    <r>
      <rPr>
        <b/>
        <sz val="8"/>
        <color rgb="FF000000"/>
        <rFont val="Arial"/>
      </rPr>
      <t>S020353 - Aluguel mensal container para refeitorio, incl. porta, 2 janelas, abert p/ ar cond., 2 pt iluminação, 2 tomadas elét. e 1 tomada telef. Isolamento térmico (paredes e teto), piso em comp. Naval pintado, cert. NR18, incl. laudo descontaminação. (ms)</t>
    </r>
  </si>
  <si>
    <r>
      <rPr>
        <b/>
        <sz val="7"/>
        <color rgb="FF000000"/>
        <rFont val="Arial"/>
      </rPr>
      <t>MATERIAIS</t>
    </r>
  </si>
  <si>
    <r>
      <rPr>
        <b/>
        <sz val="7"/>
        <color rgb="FF000000"/>
        <rFont val="Arial"/>
      </rPr>
      <t>UNID</t>
    </r>
  </si>
  <si>
    <r>
      <rPr>
        <b/>
        <sz val="7"/>
        <color rgb="FF000000"/>
        <rFont val="Arial"/>
      </rPr>
      <t>CONSUMO</t>
    </r>
  </si>
  <si>
    <r>
      <rPr>
        <b/>
        <sz val="7"/>
        <color rgb="FF000000"/>
        <rFont val="Arial"/>
      </rPr>
      <t>VALOR UNITÁRIO</t>
    </r>
  </si>
  <si>
    <r>
      <rPr>
        <b/>
        <sz val="7"/>
        <color rgb="FF000000"/>
        <rFont val="Arial"/>
      </rPr>
      <t>CUSTO UNITÁRIO</t>
    </r>
  </si>
  <si>
    <r>
      <rPr>
        <sz val="7"/>
        <color rgb="FF000000"/>
        <rFont val="Arial"/>
      </rPr>
      <t>I072280</t>
    </r>
  </si>
  <si>
    <r>
      <rPr>
        <sz val="7"/>
        <color rgb="FF000000"/>
        <rFont val="Arial"/>
      </rPr>
      <t>ALUGUEL CONTAINER REFEITORIO 6X2.40X2.40M</t>
    </r>
  </si>
  <si>
    <r>
      <rPr>
        <sz val="7"/>
        <color rgb="FF000000"/>
        <rFont val="Arial"/>
      </rPr>
      <t>MS</t>
    </r>
  </si>
  <si>
    <r>
      <rPr>
        <b/>
        <sz val="6"/>
        <color rgb="FF000000"/>
        <rFont val="Arial"/>
      </rPr>
      <t>TOTAL MATERIAIS:</t>
    </r>
  </si>
  <si>
    <r>
      <rPr>
        <b/>
        <sz val="7"/>
        <color rgb="FF000000"/>
        <rFont val="Arial"/>
      </rPr>
      <t>Custo Direto Total:</t>
    </r>
  </si>
  <si>
    <r>
      <rPr>
        <b/>
        <sz val="7"/>
        <color rgb="FF000000"/>
        <rFont val="Arial"/>
      </rPr>
      <t>VALOR:</t>
    </r>
  </si>
  <si>
    <r>
      <rPr>
        <b/>
        <sz val="7"/>
        <color rgb="FF000000"/>
        <rFont val="Arial"/>
      </rPr>
      <t>VALOR COM BDI:</t>
    </r>
  </si>
  <si>
    <r>
      <rPr>
        <b/>
        <sz val="7"/>
        <color rgb="FF000000"/>
        <rFont val="Arial"/>
      </rPr>
      <t>VALOR BDI TOTAL:</t>
    </r>
  </si>
  <si>
    <r>
      <rPr>
        <b/>
        <sz val="8"/>
        <color rgb="FF000000"/>
        <rFont val="Arial"/>
      </rPr>
      <t>S020355 - Aluguel mensal container sanitário, incl porta, básc, 2 ptos luz, 1 pto aterram., 3vasos, 3lavatórios, calha mictório, 6 chuveiros (1 eletrico), torn.,registros, piso comp. Naval pintado, cert NR18 e laudo descontaminação (ms)</t>
    </r>
  </si>
  <si>
    <r>
      <rPr>
        <b/>
        <sz val="7"/>
        <color rgb="FF000000"/>
        <rFont val="Arial"/>
      </rPr>
      <t>MATERIAIS</t>
    </r>
  </si>
  <si>
    <r>
      <rPr>
        <b/>
        <sz val="7"/>
        <color rgb="FF000000"/>
        <rFont val="Arial"/>
      </rPr>
      <t>UNID</t>
    </r>
  </si>
  <si>
    <r>
      <rPr>
        <b/>
        <sz val="7"/>
        <color rgb="FF000000"/>
        <rFont val="Arial"/>
      </rPr>
      <t>CONSUMO</t>
    </r>
  </si>
  <si>
    <r>
      <rPr>
        <b/>
        <sz val="7"/>
        <color rgb="FF000000"/>
        <rFont val="Arial"/>
      </rPr>
      <t>VALOR UNITÁRIO</t>
    </r>
  </si>
  <si>
    <r>
      <rPr>
        <b/>
        <sz val="7"/>
        <color rgb="FF000000"/>
        <rFont val="Arial"/>
      </rPr>
      <t>CUSTO UNITÁRIO</t>
    </r>
  </si>
  <si>
    <r>
      <rPr>
        <sz val="7"/>
        <color rgb="FF000000"/>
        <rFont val="Arial"/>
      </rPr>
      <t>I072282</t>
    </r>
  </si>
  <si>
    <r>
      <rPr>
        <sz val="7"/>
        <color rgb="FF000000"/>
        <rFont val="Arial"/>
      </rPr>
      <t>ALUGUEL CONTAINER SANITARIO COLET 6X2.40X2.40M</t>
    </r>
  </si>
  <si>
    <r>
      <rPr>
        <sz val="7"/>
        <color rgb="FF000000"/>
        <rFont val="Arial"/>
      </rPr>
      <t>MS</t>
    </r>
  </si>
  <si>
    <r>
      <rPr>
        <b/>
        <sz val="6"/>
        <color rgb="FF000000"/>
        <rFont val="Arial"/>
      </rPr>
      <t>TOTAL MATERIAIS:</t>
    </r>
  </si>
  <si>
    <r>
      <rPr>
        <b/>
        <sz val="7"/>
        <color rgb="FF000000"/>
        <rFont val="Arial"/>
      </rPr>
      <t>Custo Direto Total:</t>
    </r>
  </si>
  <si>
    <r>
      <rPr>
        <b/>
        <sz val="7"/>
        <color rgb="FF000000"/>
        <rFont val="Arial"/>
      </rPr>
      <t>VALOR:</t>
    </r>
  </si>
  <si>
    <r>
      <rPr>
        <b/>
        <sz val="7"/>
        <color rgb="FF000000"/>
        <rFont val="Arial"/>
      </rPr>
      <t>VALOR COM BDI:</t>
    </r>
  </si>
  <si>
    <r>
      <rPr>
        <b/>
        <sz val="7"/>
        <color rgb="FF000000"/>
        <rFont val="Arial"/>
      </rPr>
      <t>VALOR BDI TOTAL:</t>
    </r>
  </si>
  <si>
    <r>
      <rPr>
        <b/>
        <sz val="8"/>
        <color rgb="FF000000"/>
        <rFont val="Arial"/>
      </rPr>
      <t>S020352 - Aluguel mensal container para escritório, dim. 6.00x2.40m, c/ banheiro (vaso+lavat+chuveiro e básc), incl. porta, 2 janelas, abert p/ ar cond., 2 pt iluminação, 2 tom. elét. e 1 tom.telef. Isolam.térmico(teto e paredes), piso em comp. Naval, cert. NR18, incl. laudo descontaminação. (ms)</t>
    </r>
  </si>
  <si>
    <r>
      <rPr>
        <b/>
        <sz val="7"/>
        <color rgb="FF000000"/>
        <rFont val="Arial"/>
      </rPr>
      <t>MATERIAIS</t>
    </r>
  </si>
  <si>
    <r>
      <rPr>
        <b/>
        <sz val="7"/>
        <color rgb="FF000000"/>
        <rFont val="Arial"/>
      </rPr>
      <t>UNID</t>
    </r>
  </si>
  <si>
    <r>
      <rPr>
        <b/>
        <sz val="7"/>
        <color rgb="FF000000"/>
        <rFont val="Arial"/>
      </rPr>
      <t>CONSUMO</t>
    </r>
  </si>
  <si>
    <r>
      <rPr>
        <b/>
        <sz val="7"/>
        <color rgb="FF000000"/>
        <rFont val="Arial"/>
      </rPr>
      <t>VALOR UNITÁRIO</t>
    </r>
  </si>
  <si>
    <r>
      <rPr>
        <b/>
        <sz val="7"/>
        <color rgb="FF000000"/>
        <rFont val="Arial"/>
      </rPr>
      <t>CUSTO UNITÁRIO</t>
    </r>
  </si>
  <si>
    <r>
      <rPr>
        <sz val="7"/>
        <color rgb="FF000000"/>
        <rFont val="Arial"/>
      </rPr>
      <t>I078133</t>
    </r>
  </si>
  <si>
    <r>
      <rPr>
        <sz val="7"/>
        <color rgb="FF000000"/>
        <rFont val="Arial"/>
      </rPr>
      <t>ALUGUEL CONTAINER ESCR+BANH 6X2.40X2.40M P+2J+1PT AR</t>
    </r>
  </si>
  <si>
    <r>
      <rPr>
        <sz val="7"/>
        <color rgb="FF000000"/>
        <rFont val="Arial"/>
      </rPr>
      <t>MS</t>
    </r>
  </si>
  <si>
    <r>
      <rPr>
        <b/>
        <sz val="6"/>
        <color rgb="FF000000"/>
        <rFont val="Arial"/>
      </rPr>
      <t>TOTAL MATERIAIS:</t>
    </r>
  </si>
  <si>
    <r>
      <rPr>
        <b/>
        <sz val="7"/>
        <color rgb="FF000000"/>
        <rFont val="Arial"/>
      </rPr>
      <t>Custo Direto Total:</t>
    </r>
  </si>
  <si>
    <r>
      <rPr>
        <b/>
        <sz val="7"/>
        <color rgb="FF000000"/>
        <rFont val="Arial"/>
      </rPr>
      <t>VALOR:</t>
    </r>
  </si>
  <si>
    <r>
      <rPr>
        <b/>
        <sz val="7"/>
        <color rgb="FF000000"/>
        <rFont val="Arial"/>
      </rPr>
      <t>VALOR COM BDI:</t>
    </r>
  </si>
  <si>
    <r>
      <rPr>
        <b/>
        <sz val="7"/>
        <color rgb="FF000000"/>
        <rFont val="Arial"/>
      </rPr>
      <t>VALOR BDI TOTAL:</t>
    </r>
  </si>
  <si>
    <r>
      <rPr>
        <b/>
        <sz val="8"/>
        <color rgb="FF000000"/>
        <rFont val="Arial"/>
      </rPr>
      <t>S020356 - Aluguel mensal container para almoxarifado, incl. porta, 2 janelas, 1 pt iluminação, Isolamento térmico (teto), piso em comp. Naval pintado, cert. NR18, incl. laudo descontaminação. (ms)</t>
    </r>
  </si>
  <si>
    <r>
      <rPr>
        <b/>
        <sz val="7"/>
        <color rgb="FF000000"/>
        <rFont val="Arial"/>
      </rPr>
      <t>MATERIAIS</t>
    </r>
  </si>
  <si>
    <r>
      <rPr>
        <b/>
        <sz val="7"/>
        <color rgb="FF000000"/>
        <rFont val="Arial"/>
      </rPr>
      <t>UNID</t>
    </r>
  </si>
  <si>
    <r>
      <rPr>
        <b/>
        <sz val="7"/>
        <color rgb="FF000000"/>
        <rFont val="Arial"/>
      </rPr>
      <t>CONSUMO</t>
    </r>
  </si>
  <si>
    <r>
      <rPr>
        <b/>
        <sz val="7"/>
        <color rgb="FF000000"/>
        <rFont val="Arial"/>
      </rPr>
      <t>VALOR UNITÁRIO</t>
    </r>
  </si>
  <si>
    <r>
      <rPr>
        <b/>
        <sz val="7"/>
        <color rgb="FF000000"/>
        <rFont val="Arial"/>
      </rPr>
      <t>CUSTO UNITÁRIO</t>
    </r>
  </si>
  <si>
    <r>
      <rPr>
        <sz val="7"/>
        <color rgb="FF000000"/>
        <rFont val="Arial"/>
      </rPr>
      <t>I071707</t>
    </r>
  </si>
  <si>
    <r>
      <rPr>
        <sz val="7"/>
        <color rgb="FF000000"/>
        <rFont val="Arial"/>
      </rPr>
      <t>ALUGUEL MENSAL CONTAINER P/ ALMOX 6.00X2.40X2.40M</t>
    </r>
  </si>
  <si>
    <r>
      <rPr>
        <sz val="7"/>
        <color rgb="FF000000"/>
        <rFont val="Arial"/>
      </rPr>
      <t>MS</t>
    </r>
  </si>
  <si>
    <r>
      <rPr>
        <b/>
        <sz val="6"/>
        <color rgb="FF000000"/>
        <rFont val="Arial"/>
      </rPr>
      <t>TOTAL MATERIAIS:</t>
    </r>
  </si>
  <si>
    <r>
      <rPr>
        <b/>
        <sz val="7"/>
        <color rgb="FF000000"/>
        <rFont val="Arial"/>
      </rPr>
      <t>Custo Direto Total:</t>
    </r>
  </si>
  <si>
    <r>
      <rPr>
        <b/>
        <sz val="7"/>
        <color rgb="FF000000"/>
        <rFont val="Arial"/>
      </rPr>
      <t>VALOR:</t>
    </r>
  </si>
  <si>
    <r>
      <rPr>
        <b/>
        <sz val="7"/>
        <color rgb="FF000000"/>
        <rFont val="Arial"/>
      </rPr>
      <t>VALOR COM BDI:</t>
    </r>
  </si>
  <si>
    <r>
      <rPr>
        <b/>
        <sz val="7"/>
        <color rgb="FF000000"/>
        <rFont val="Arial"/>
      </rPr>
      <t>VALOR BDI TOTAL:</t>
    </r>
  </si>
  <si>
    <r>
      <rPr>
        <b/>
        <sz val="8"/>
        <color rgb="FF000000"/>
        <rFont val="Arial"/>
      </rPr>
      <t>S020354 - Aluguel mensal container para vestiário, incl. porta, venezianas de circulação, 1 pt iluminação, Isolamento térmico (teto), piso em comp. Naval pintado, cert. NR18, incl. laudo descontaminação. (ms)</t>
    </r>
  </si>
  <si>
    <r>
      <rPr>
        <b/>
        <sz val="7"/>
        <color rgb="FF000000"/>
        <rFont val="Arial"/>
      </rPr>
      <t>MATERIAIS</t>
    </r>
  </si>
  <si>
    <r>
      <rPr>
        <b/>
        <sz val="7"/>
        <color rgb="FF000000"/>
        <rFont val="Arial"/>
      </rPr>
      <t>UNID</t>
    </r>
  </si>
  <si>
    <r>
      <rPr>
        <b/>
        <sz val="7"/>
        <color rgb="FF000000"/>
        <rFont val="Arial"/>
      </rPr>
      <t>CONSUMO</t>
    </r>
  </si>
  <si>
    <r>
      <rPr>
        <b/>
        <sz val="7"/>
        <color rgb="FF000000"/>
        <rFont val="Arial"/>
      </rPr>
      <t>VALOR UNITÁRIO</t>
    </r>
  </si>
  <si>
    <r>
      <rPr>
        <b/>
        <sz val="7"/>
        <color rgb="FF000000"/>
        <rFont val="Arial"/>
      </rPr>
      <t>CUSTO UNITÁRIO</t>
    </r>
  </si>
  <si>
    <r>
      <rPr>
        <sz val="7"/>
        <color rgb="FF000000"/>
        <rFont val="Arial"/>
      </rPr>
      <t>I072054</t>
    </r>
  </si>
  <si>
    <r>
      <rPr>
        <sz val="7"/>
        <color rgb="FF000000"/>
        <rFont val="Arial"/>
      </rPr>
      <t>ALUGUEL MENSAL CONTAINER VESTIARIO 6.0X2.40X2.40M</t>
    </r>
  </si>
  <si>
    <r>
      <rPr>
        <sz val="7"/>
        <color rgb="FF000000"/>
        <rFont val="Arial"/>
      </rPr>
      <t>MS</t>
    </r>
  </si>
  <si>
    <r>
      <rPr>
        <b/>
        <sz val="6"/>
        <color rgb="FF000000"/>
        <rFont val="Arial"/>
      </rPr>
      <t>TOTAL MATERIAIS:</t>
    </r>
  </si>
  <si>
    <r>
      <rPr>
        <b/>
        <sz val="7"/>
        <color rgb="FF000000"/>
        <rFont val="Arial"/>
      </rPr>
      <t>Custo Direto Total:</t>
    </r>
  </si>
  <si>
    <r>
      <rPr>
        <b/>
        <sz val="7"/>
        <color rgb="FF000000"/>
        <rFont val="Arial"/>
      </rPr>
      <t>VALOR:</t>
    </r>
  </si>
  <si>
    <r>
      <rPr>
        <b/>
        <sz val="7"/>
        <color rgb="FF000000"/>
        <rFont val="Arial"/>
      </rPr>
      <t>VALOR COM BDI:</t>
    </r>
  </si>
  <si>
    <r>
      <rPr>
        <b/>
        <sz val="7"/>
        <color rgb="FF000000"/>
        <rFont val="Arial"/>
      </rPr>
      <t>VALOR BDI TOTAL:</t>
    </r>
  </si>
  <si>
    <r>
      <rPr>
        <b/>
        <sz val="8"/>
        <color rgb="FF000000"/>
        <rFont val="Arial"/>
      </rPr>
      <t>1600400 - Preparo e regularização de terreno em desnível (m²)</t>
    </r>
  </si>
  <si>
    <r>
      <rPr>
        <b/>
        <sz val="7"/>
        <color rgb="FF000000"/>
        <rFont val="Arial"/>
      </rPr>
      <t>MÃO DE OBRA</t>
    </r>
  </si>
  <si>
    <r>
      <rPr>
        <b/>
        <sz val="7"/>
        <color rgb="FF000000"/>
        <rFont val="Arial"/>
      </rPr>
      <t>UNID</t>
    </r>
  </si>
  <si>
    <r>
      <rPr>
        <b/>
        <sz val="7"/>
        <color rgb="FF000000"/>
        <rFont val="Arial"/>
      </rPr>
      <t>CONSUMO</t>
    </r>
  </si>
  <si>
    <r>
      <rPr>
        <b/>
        <sz val="7"/>
        <color rgb="FF000000"/>
        <rFont val="Arial"/>
      </rPr>
      <t>SALÁRIO HORA</t>
    </r>
  </si>
  <si>
    <r>
      <rPr>
        <b/>
        <sz val="7"/>
        <color rgb="FF000000"/>
        <rFont val="Arial"/>
      </rPr>
      <t>CUSTO HORÁRIO</t>
    </r>
  </si>
  <si>
    <r>
      <rPr>
        <sz val="7"/>
        <color rgb="FF000000"/>
        <rFont val="Arial"/>
      </rPr>
      <t>I010146</t>
    </r>
  </si>
  <si>
    <r>
      <rPr>
        <sz val="7"/>
        <color rgb="FF000000"/>
        <rFont val="Arial"/>
      </rPr>
      <t>SERVENTE (AUXILIAR DE OBRAS - SINDUSCON)</t>
    </r>
  </si>
  <si>
    <r>
      <rPr>
        <sz val="7"/>
        <color rgb="FF000000"/>
        <rFont val="Arial"/>
      </rPr>
      <t>H</t>
    </r>
  </si>
  <si>
    <r>
      <rPr>
        <b/>
        <sz val="6"/>
        <color rgb="FF000000"/>
        <rFont val="Arial"/>
      </rPr>
      <t>TOTAL MÃO DE OBRA:</t>
    </r>
  </si>
  <si>
    <r>
      <rPr>
        <b/>
        <sz val="7"/>
        <color rgb="FF000000"/>
        <rFont val="Arial"/>
      </rPr>
      <t>Custo Horário da Execução:</t>
    </r>
  </si>
  <si>
    <r>
      <rPr>
        <b/>
        <sz val="7"/>
        <color rgb="FF000000"/>
        <rFont val="Arial"/>
      </rPr>
      <t>Produção da Equipe:</t>
    </r>
  </si>
  <si>
    <r>
      <rPr>
        <b/>
        <sz val="7"/>
        <color rgb="FF000000"/>
        <rFont val="Arial"/>
      </rPr>
      <t>Custo Unitário da Execução:</t>
    </r>
  </si>
  <si>
    <r>
      <rPr>
        <b/>
        <sz val="7"/>
        <color rgb="FF000000"/>
        <rFont val="Arial"/>
      </rPr>
      <t>Custo do FIC (0,02362):</t>
    </r>
  </si>
  <si>
    <r>
      <rPr>
        <b/>
        <sz val="7"/>
        <color rgb="FF000000"/>
        <rFont val="Arial"/>
      </rPr>
      <t>Custo Direto Total:</t>
    </r>
  </si>
  <si>
    <r>
      <rPr>
        <b/>
        <sz val="7"/>
        <color rgb="FF000000"/>
        <rFont val="Arial"/>
      </rPr>
      <t>VALOR:</t>
    </r>
  </si>
  <si>
    <r>
      <rPr>
        <b/>
        <sz val="7"/>
        <color rgb="FF000000"/>
        <rFont val="Arial"/>
      </rPr>
      <t>VALOR COM BDI:</t>
    </r>
  </si>
  <si>
    <r>
      <rPr>
        <b/>
        <sz val="7"/>
        <color rgb="FF000000"/>
        <rFont val="Arial"/>
      </rPr>
      <t>VALOR BDI TOTAL:</t>
    </r>
  </si>
  <si>
    <r>
      <rPr>
        <b/>
        <sz val="8"/>
        <color rgb="FF000000"/>
        <rFont val="Arial"/>
      </rPr>
      <t>93225 - Mobilização e Desmobilização de equipamentos PARA EXECUÇÃO DE ESTACA HÉLICE CONTÍNUA, PROFUNDIDADE MÁXIMA DE 32 M, DIÂMETRO MÁXIMO DE 1000 MM - CHI DIURNO. AF_01/2016 (CHI)</t>
    </r>
  </si>
  <si>
    <r>
      <rPr>
        <b/>
        <sz val="6"/>
        <color rgb="FF000000"/>
        <rFont val="sansserif"/>
      </rPr>
      <t>SERVICO</t>
    </r>
  </si>
  <si>
    <r>
      <rPr>
        <b/>
        <sz val="6"/>
        <color rgb="FF000000"/>
        <rFont val="Arial"/>
      </rPr>
      <t>FONTE</t>
    </r>
  </si>
  <si>
    <r>
      <rPr>
        <b/>
        <sz val="6"/>
        <color rgb="FF000000"/>
        <rFont val="Arial"/>
      </rPr>
      <t>UNID</t>
    </r>
  </si>
  <si>
    <r>
      <rPr>
        <b/>
        <sz val="6"/>
        <color rgb="FF000000"/>
        <rFont val="Arial"/>
      </rPr>
      <t>COEFICIENTE</t>
    </r>
  </si>
  <si>
    <r>
      <rPr>
        <b/>
        <sz val="6"/>
        <color rgb="FF000000"/>
        <rFont val="Arial"/>
      </rPr>
      <t>PREÇO UNITÁRIO</t>
    </r>
  </si>
  <si>
    <r>
      <rPr>
        <b/>
        <sz val="6"/>
        <color rgb="FF000000"/>
        <rFont val="Arial"/>
      </rPr>
      <t>TOTAL</t>
    </r>
  </si>
  <si>
    <r>
      <rPr>
        <sz val="7"/>
        <color rgb="FF000000"/>
        <rFont val="Sansserif"/>
      </rPr>
      <t>88297</t>
    </r>
  </si>
  <si>
    <r>
      <rPr>
        <sz val="7"/>
        <color rgb="FF000000"/>
        <rFont val="Sansserif"/>
      </rPr>
      <t>OPERADOR DE MÁQUINAS E EQUIPAMENTOS COM ENCARGOS COMPLEMENTARES</t>
    </r>
  </si>
  <si>
    <r>
      <rPr>
        <sz val="7"/>
        <color rgb="FF000000"/>
        <rFont val="Sansserif"/>
      </rPr>
      <t>SINAPI</t>
    </r>
  </si>
  <si>
    <r>
      <rPr>
        <sz val="7"/>
        <color rgb="FF000000"/>
        <rFont val="Sansserif"/>
      </rPr>
      <t>H</t>
    </r>
  </si>
  <si>
    <r>
      <rPr>
        <sz val="7"/>
        <color rgb="FF000000"/>
        <rFont val="Sansserif"/>
      </rPr>
      <t>93220</t>
    </r>
  </si>
  <si>
    <r>
      <rPr>
        <sz val="7"/>
        <color rgb="FF000000"/>
        <rFont val="Sansserif"/>
      </rPr>
      <t>PERFURATRIZ COM TORRE METÁLICA PARA EXECUÇÃO DE ESTACA HÉLICE CONTÍNUA, PROFUNDIDADE MÁXIMA DE 32 M, DIÂMETRO MÁXIMO DE 1000 MM, POTÊNCIA INSTALADA DE 350 HP, MESA ROTATIVA COM TORQUE MÁXIMO DE 263 KNM - DEPRECIAÇÃO. AF_01/2016</t>
    </r>
  </si>
  <si>
    <r>
      <rPr>
        <sz val="7"/>
        <color rgb="FF000000"/>
        <rFont val="Sansserif"/>
      </rPr>
      <t>SINAPI</t>
    </r>
  </si>
  <si>
    <r>
      <rPr>
        <sz val="7"/>
        <color rgb="FF000000"/>
        <rFont val="Sansserif"/>
      </rPr>
      <t>H</t>
    </r>
  </si>
  <si>
    <r>
      <rPr>
        <sz val="7"/>
        <color rgb="FF000000"/>
        <rFont val="Sansserif"/>
      </rPr>
      <t>93221</t>
    </r>
  </si>
  <si>
    <r>
      <rPr>
        <sz val="7"/>
        <color rgb="FF000000"/>
        <rFont val="Sansserif"/>
      </rPr>
      <t>PERFURATRIZ COM TORRE METÁLICA PARA EXECUÇÃO DE ESTACA HÉLICE CONTÍNUA, PROFUNDIDADE MÁXIMA DE 32 M, DIÂMETRO MÁXIMO DE 1000 MM, POTÊNCIA INSTALADA DE 350 HP, MESA ROTATIVA COM TORQUE MÁXIMO DE 263 KNM - JUROS. AF_01/2016</t>
    </r>
  </si>
  <si>
    <r>
      <rPr>
        <sz val="7"/>
        <color rgb="FF000000"/>
        <rFont val="Sansserif"/>
      </rPr>
      <t>SINAPI</t>
    </r>
  </si>
  <si>
    <r>
      <rPr>
        <sz val="7"/>
        <color rgb="FF000000"/>
        <rFont val="Sansserif"/>
      </rPr>
      <t>H</t>
    </r>
  </si>
  <si>
    <r>
      <rPr>
        <b/>
        <sz val="6"/>
        <color rgb="FF000000"/>
        <rFont val="sansserif"/>
      </rPr>
      <t>TOTAL SERVICO:</t>
    </r>
  </si>
  <si>
    <r>
      <rPr>
        <b/>
        <sz val="7"/>
        <color rgb="FF000000"/>
        <rFont val="Arial"/>
      </rPr>
      <t>VALOR:</t>
    </r>
  </si>
  <si>
    <r>
      <rPr>
        <b/>
        <sz val="7"/>
        <color rgb="FF000000"/>
        <rFont val="Arial"/>
      </rPr>
      <t>VALOR COM BDI:</t>
    </r>
  </si>
  <si>
    <r>
      <rPr>
        <b/>
        <sz val="7"/>
        <color rgb="FF000000"/>
        <rFont val="Arial"/>
      </rPr>
      <t>VALOR BDI TOTAL:</t>
    </r>
  </si>
  <si>
    <r>
      <rPr>
        <b/>
        <sz val="8"/>
        <color rgb="FF000000"/>
        <rFont val="Arial"/>
      </rPr>
      <t>100651 - ESTACA HÉLICE CONTÍNUA, DIÂMETRO DE 30 CM, INCLUSO CONCRETO FCK=30MPA E ARMADURA MÍNIMA (EXCLUSIVE MOBILIZAÇÃO, DESMOBILIZAÇÃO E BOMBEAMENTO). AF_12/2019 (M)</t>
    </r>
  </si>
  <si>
    <r>
      <rPr>
        <b/>
        <sz val="6"/>
        <color rgb="FF000000"/>
        <rFont val="sansserif"/>
      </rPr>
      <t>MAO DE OBRA</t>
    </r>
  </si>
  <si>
    <r>
      <rPr>
        <b/>
        <sz val="6"/>
        <color rgb="FF000000"/>
        <rFont val="Arial"/>
      </rPr>
      <t>FONTE</t>
    </r>
  </si>
  <si>
    <r>
      <rPr>
        <b/>
        <sz val="6"/>
        <color rgb="FF000000"/>
        <rFont val="Arial"/>
      </rPr>
      <t>UNID</t>
    </r>
  </si>
  <si>
    <r>
      <rPr>
        <b/>
        <sz val="6"/>
        <color rgb="FF000000"/>
        <rFont val="Arial"/>
      </rPr>
      <t>COEFICIENTE</t>
    </r>
  </si>
  <si>
    <r>
      <rPr>
        <b/>
        <sz val="6"/>
        <color rgb="FF000000"/>
        <rFont val="Arial"/>
      </rPr>
      <t>PREÇO UNITÁRIO</t>
    </r>
  </si>
  <si>
    <r>
      <rPr>
        <b/>
        <sz val="6"/>
        <color rgb="FF000000"/>
        <rFont val="Arial"/>
      </rPr>
      <t>TOTAL</t>
    </r>
  </si>
  <si>
    <r>
      <rPr>
        <sz val="7"/>
        <color rgb="FF000000"/>
        <rFont val="Sansserif"/>
      </rPr>
      <t>I010146</t>
    </r>
  </si>
  <si>
    <r>
      <rPr>
        <sz val="7"/>
        <color rgb="FF000000"/>
        <rFont val="Sansserif"/>
      </rPr>
      <t>SERVENTE (AUXILIAR DE OBRAS - SINDUSCON)</t>
    </r>
  </si>
  <si>
    <r>
      <rPr>
        <sz val="7"/>
        <color rgb="FF000000"/>
        <rFont val="Sansserif"/>
      </rPr>
      <t>IOPES</t>
    </r>
  </si>
  <si>
    <r>
      <rPr>
        <sz val="7"/>
        <color rgb="FF000000"/>
        <rFont val="Sansserif"/>
      </rPr>
      <t>H</t>
    </r>
  </si>
  <si>
    <r>
      <rPr>
        <b/>
        <sz val="6"/>
        <color rgb="FF000000"/>
        <rFont val="sansserif"/>
      </rPr>
      <t>TOTAL MAO DE OBRA:</t>
    </r>
  </si>
  <si>
    <r>
      <rPr>
        <b/>
        <sz val="6"/>
        <color rgb="FF000000"/>
        <rFont val="sansserif"/>
      </rPr>
      <t>MATERIAL</t>
    </r>
  </si>
  <si>
    <r>
      <rPr>
        <b/>
        <sz val="6"/>
        <color rgb="FF000000"/>
        <rFont val="Arial"/>
      </rPr>
      <t>FONTE</t>
    </r>
  </si>
  <si>
    <r>
      <rPr>
        <b/>
        <sz val="6"/>
        <color rgb="FF000000"/>
        <rFont val="Arial"/>
      </rPr>
      <t>UNID</t>
    </r>
  </si>
  <si>
    <r>
      <rPr>
        <b/>
        <sz val="6"/>
        <color rgb="FF000000"/>
        <rFont val="Arial"/>
      </rPr>
      <t>COEFICIENTE</t>
    </r>
  </si>
  <si>
    <r>
      <rPr>
        <b/>
        <sz val="6"/>
        <color rgb="FF000000"/>
        <rFont val="Arial"/>
      </rPr>
      <t>PREÇO UNITÁRIO</t>
    </r>
  </si>
  <si>
    <r>
      <rPr>
        <b/>
        <sz val="6"/>
        <color rgb="FF000000"/>
        <rFont val="Arial"/>
      </rPr>
      <t>TOTAL</t>
    </r>
  </si>
  <si>
    <r>
      <rPr>
        <sz val="7"/>
        <color rgb="FF000000"/>
        <rFont val="Sansserif"/>
      </rPr>
      <t>00043360</t>
    </r>
  </si>
  <si>
    <r>
      <rPr>
        <sz val="7"/>
        <color rgb="FF000000"/>
        <rFont val="Sansserif"/>
      </rPr>
      <t>CONCRETO USINADO BOMBEAVEL, CLASSE DE RESISTENCIA C30, COM BRITA 0 E 1, SLUMP = 220 +/- 30 MM, EXCLUI SERVICO DE BOMBEAMENTO (NBR 8953)</t>
    </r>
  </si>
  <si>
    <r>
      <rPr>
        <sz val="7"/>
        <color rgb="FF000000"/>
        <rFont val="Sansserif"/>
      </rPr>
      <t>SINAPI</t>
    </r>
  </si>
  <si>
    <r>
      <rPr>
        <sz val="7"/>
        <color rgb="FF000000"/>
        <rFont val="Sansserif"/>
      </rPr>
      <t>M3</t>
    </r>
  </si>
  <si>
    <r>
      <rPr>
        <b/>
        <sz val="6"/>
        <color rgb="FF000000"/>
        <rFont val="sansserif"/>
      </rPr>
      <t>TOTAL MATERIAL:</t>
    </r>
  </si>
  <si>
    <r>
      <rPr>
        <b/>
        <sz val="6"/>
        <color rgb="FF000000"/>
        <rFont val="sansserif"/>
      </rPr>
      <t>SERVICO</t>
    </r>
  </si>
  <si>
    <r>
      <rPr>
        <b/>
        <sz val="6"/>
        <color rgb="FF000000"/>
        <rFont val="Arial"/>
      </rPr>
      <t>FONTE</t>
    </r>
  </si>
  <si>
    <r>
      <rPr>
        <b/>
        <sz val="6"/>
        <color rgb="FF000000"/>
        <rFont val="Arial"/>
      </rPr>
      <t>UNID</t>
    </r>
  </si>
  <si>
    <r>
      <rPr>
        <b/>
        <sz val="6"/>
        <color rgb="FF000000"/>
        <rFont val="Arial"/>
      </rPr>
      <t>COEFICIENTE</t>
    </r>
  </si>
  <si>
    <r>
      <rPr>
        <b/>
        <sz val="6"/>
        <color rgb="FF000000"/>
        <rFont val="Arial"/>
      </rPr>
      <t>PREÇO UNITÁRIO</t>
    </r>
  </si>
  <si>
    <r>
      <rPr>
        <b/>
        <sz val="6"/>
        <color rgb="FF000000"/>
        <rFont val="Arial"/>
      </rPr>
      <t>TOTAL</t>
    </r>
  </si>
  <si>
    <r>
      <rPr>
        <sz val="7"/>
        <color rgb="FF000000"/>
        <rFont val="Sansserif"/>
      </rPr>
      <t>100973</t>
    </r>
  </si>
  <si>
    <r>
      <rPr>
        <sz val="7"/>
        <color rgb="FF000000"/>
        <rFont val="Sansserif"/>
      </rPr>
      <t>CARGA, MANOBRA E DESCARGA DE SOLOS E MATERIAIS GRANULARES EM CAMINHÃO BASCULANTE 6 M³ - CARGA COM PÁ CARREGADEIRA (CAÇAMBA DE 1,7 A 2,8 M³ / 128 HP) E DESCARGA LIVRE (UNIDADE: M3). AF_07/2020</t>
    </r>
  </si>
  <si>
    <r>
      <rPr>
        <sz val="7"/>
        <color rgb="FF000000"/>
        <rFont val="Sansserif"/>
      </rPr>
      <t>SINAPI</t>
    </r>
  </si>
  <si>
    <r>
      <rPr>
        <sz val="7"/>
        <color rgb="FF000000"/>
        <rFont val="Sansserif"/>
      </rPr>
      <t>M3</t>
    </r>
  </si>
  <si>
    <r>
      <rPr>
        <sz val="7"/>
        <color rgb="FF000000"/>
        <rFont val="Sansserif"/>
      </rPr>
      <t>90776</t>
    </r>
  </si>
  <si>
    <r>
      <rPr>
        <sz val="7"/>
        <color rgb="FF000000"/>
        <rFont val="Sansserif"/>
      </rPr>
      <t>ENCARREGADO GERAL COM ENCARGOS COMPLEMENTARES</t>
    </r>
  </si>
  <si>
    <r>
      <rPr>
        <sz val="7"/>
        <color rgb="FF000000"/>
        <rFont val="Sansserif"/>
      </rPr>
      <t>SINAPI</t>
    </r>
  </si>
  <si>
    <r>
      <rPr>
        <sz val="7"/>
        <color rgb="FF000000"/>
        <rFont val="Sansserif"/>
      </rPr>
      <t>H</t>
    </r>
  </si>
  <si>
    <r>
      <rPr>
        <sz val="7"/>
        <color rgb="FF000000"/>
        <rFont val="Sansserif"/>
      </rPr>
      <t>90778</t>
    </r>
  </si>
  <si>
    <r>
      <rPr>
        <sz val="7"/>
        <color rgb="FF000000"/>
        <rFont val="Sansserif"/>
      </rPr>
      <t>ENGENHEIRO CIVIL DE OBRA PLENO COM ENCARGOS COMPLEMENTARES</t>
    </r>
  </si>
  <si>
    <r>
      <rPr>
        <sz val="7"/>
        <color rgb="FF000000"/>
        <rFont val="Sansserif"/>
      </rPr>
      <t>SINAPI</t>
    </r>
  </si>
  <si>
    <r>
      <rPr>
        <sz val="7"/>
        <color rgb="FF000000"/>
        <rFont val="Sansserif"/>
      </rPr>
      <t>H</t>
    </r>
  </si>
  <si>
    <r>
      <rPr>
        <sz val="7"/>
        <color rgb="FF000000"/>
        <rFont val="Sansserif"/>
      </rPr>
      <t>95579</t>
    </r>
  </si>
  <si>
    <r>
      <rPr>
        <sz val="7"/>
        <color rgb="FF000000"/>
        <rFont val="Sansserif"/>
      </rPr>
      <t>MONTAGEM DE ARMADURA DE ESTACAS, DIÂMETRO = 16,0 MM. AF_09/2021</t>
    </r>
  </si>
  <si>
    <r>
      <rPr>
        <sz val="7"/>
        <color rgb="FF000000"/>
        <rFont val="Sansserif"/>
      </rPr>
      <t>SINAPI</t>
    </r>
  </si>
  <si>
    <r>
      <rPr>
        <sz val="7"/>
        <color rgb="FF000000"/>
        <rFont val="Sansserif"/>
      </rPr>
      <t>KG</t>
    </r>
  </si>
  <si>
    <r>
      <rPr>
        <sz val="7"/>
        <color rgb="FF000000"/>
        <rFont val="Sansserif"/>
      </rPr>
      <t>95584</t>
    </r>
  </si>
  <si>
    <r>
      <rPr>
        <sz val="7"/>
        <color rgb="FF000000"/>
        <rFont val="Sansserif"/>
      </rPr>
      <t>MONTAGEM DE ARMADURA TRANSVERSAL DE ESTACAS DE SEÇÃO CIRCULAR, DIÂMETRO = 6,30 MM. AF_09/2021</t>
    </r>
  </si>
  <si>
    <r>
      <rPr>
        <sz val="7"/>
        <color rgb="FF000000"/>
        <rFont val="Sansserif"/>
      </rPr>
      <t>SINAPI</t>
    </r>
  </si>
  <si>
    <r>
      <rPr>
        <sz val="7"/>
        <color rgb="FF000000"/>
        <rFont val="Sansserif"/>
      </rPr>
      <t>KG</t>
    </r>
  </si>
  <si>
    <r>
      <rPr>
        <sz val="7"/>
        <color rgb="FF000000"/>
        <rFont val="Sansserif"/>
      </rPr>
      <t>90675</t>
    </r>
  </si>
  <si>
    <r>
      <rPr>
        <sz val="7"/>
        <color rgb="FF000000"/>
        <rFont val="Sansserif"/>
      </rPr>
      <t>PERFURATRIZ COM TORRE METÁLICA PARA EXECUÇÃO DE ESTACA HÉLICE CONTÍNUA, PROFUNDIDADE MÁXIMA DE 30 M, DIÂMETRO MÁXIMO DE 800 MM, POTÊNCIA INSTALADA DE 268 HP, MESA ROTATIVA COM TORQUE MÁXIMO DE 170 KNM - CHI DIURNO. AF_06/2015</t>
    </r>
  </si>
  <si>
    <r>
      <rPr>
        <sz val="7"/>
        <color rgb="FF000000"/>
        <rFont val="Sansserif"/>
      </rPr>
      <t>SINAPI</t>
    </r>
  </si>
  <si>
    <r>
      <rPr>
        <sz val="7"/>
        <color rgb="FF000000"/>
        <rFont val="Sansserif"/>
      </rPr>
      <t>CHI</t>
    </r>
  </si>
  <si>
    <r>
      <rPr>
        <sz val="7"/>
        <color rgb="FF000000"/>
        <rFont val="Sansserif"/>
      </rPr>
      <t>90674</t>
    </r>
  </si>
  <si>
    <r>
      <rPr>
        <sz val="7"/>
        <color rgb="FF000000"/>
        <rFont val="Sansserif"/>
      </rPr>
      <t>PERFURATRIZ COM TORRE METÁLICA PARA EXECUÇÃO DE ESTACA HÉLICE CONTÍNUA, PROFUNDIDADE MÁXIMA DE 30 M, DIÂMETRO MÁXIMO DE 800 MM, POTÊNCIA INSTALADA DE 268 HP, MESA ROTATIVA COM TORQUE MÁXIMO DE 170 KNM - CHP DIURNO. AF_06/2015</t>
    </r>
  </si>
  <si>
    <r>
      <rPr>
        <sz val="7"/>
        <color rgb="FF000000"/>
        <rFont val="Sansserif"/>
      </rPr>
      <t>SINAPI</t>
    </r>
  </si>
  <si>
    <r>
      <rPr>
        <sz val="7"/>
        <color rgb="FF000000"/>
        <rFont val="Sansserif"/>
      </rPr>
      <t>CHP</t>
    </r>
  </si>
  <si>
    <r>
      <rPr>
        <sz val="7"/>
        <color rgb="FF000000"/>
        <rFont val="Sansserif"/>
      </rPr>
      <t>97913</t>
    </r>
  </si>
  <si>
    <r>
      <rPr>
        <sz val="7"/>
        <color rgb="FF000000"/>
        <rFont val="Sansserif"/>
      </rPr>
      <t>TRANSPORTE COM CAMINHÃO BASCULANTE DE 6 M³, EM VIA URBANA EM REVESTIMENTO PRIMÁRIO (UNIDADE: M3XKM). AF_07/2020</t>
    </r>
  </si>
  <si>
    <r>
      <rPr>
        <sz val="7"/>
        <color rgb="FF000000"/>
        <rFont val="Sansserif"/>
      </rPr>
      <t>SINAPI</t>
    </r>
  </si>
  <si>
    <r>
      <rPr>
        <sz val="7"/>
        <color rgb="FF000000"/>
        <rFont val="Sansserif"/>
      </rPr>
      <t>M3XKM</t>
    </r>
  </si>
  <si>
    <r>
      <rPr>
        <b/>
        <sz val="6"/>
        <color rgb="FF000000"/>
        <rFont val="sansserif"/>
      </rPr>
      <t>TOTAL SERVICO:</t>
    </r>
  </si>
  <si>
    <r>
      <rPr>
        <b/>
        <sz val="7"/>
        <color rgb="FF000000"/>
        <rFont val="Arial"/>
      </rPr>
      <t>VALOR:</t>
    </r>
  </si>
  <si>
    <r>
      <rPr>
        <b/>
        <sz val="7"/>
        <color rgb="FF000000"/>
        <rFont val="Arial"/>
      </rPr>
      <t>VALOR COM BDI:</t>
    </r>
  </si>
  <si>
    <r>
      <rPr>
        <b/>
        <sz val="7"/>
        <color rgb="FF000000"/>
        <rFont val="Arial"/>
      </rPr>
      <t>VALOR BDI TOTAL:</t>
    </r>
  </si>
  <si>
    <r>
      <rPr>
        <b/>
        <sz val="8"/>
        <color rgb="FF000000"/>
        <rFont val="Arial"/>
      </rPr>
      <t>95601 - ARRASAMENTO MECANICO DE ESTACA DE CONCRETO ARMADO, DIAMETROS DE ATÉ 40 CM. AF_05/2021 (UN)</t>
    </r>
  </si>
  <si>
    <r>
      <rPr>
        <b/>
        <sz val="6"/>
        <color rgb="FF000000"/>
        <rFont val="sansserif"/>
      </rPr>
      <t>MAO DE OBRA</t>
    </r>
  </si>
  <si>
    <r>
      <rPr>
        <b/>
        <sz val="6"/>
        <color rgb="FF000000"/>
        <rFont val="Arial"/>
      </rPr>
      <t>FONTE</t>
    </r>
  </si>
  <si>
    <r>
      <rPr>
        <b/>
        <sz val="6"/>
        <color rgb="FF000000"/>
        <rFont val="Arial"/>
      </rPr>
      <t>UNID</t>
    </r>
  </si>
  <si>
    <r>
      <rPr>
        <b/>
        <sz val="6"/>
        <color rgb="FF000000"/>
        <rFont val="Arial"/>
      </rPr>
      <t>COEFICIENTE</t>
    </r>
  </si>
  <si>
    <r>
      <rPr>
        <b/>
        <sz val="6"/>
        <color rgb="FF000000"/>
        <rFont val="Arial"/>
      </rPr>
      <t>PREÇO UNITÁRIO</t>
    </r>
  </si>
  <si>
    <r>
      <rPr>
        <b/>
        <sz val="6"/>
        <color rgb="FF000000"/>
        <rFont val="Arial"/>
      </rPr>
      <t>TOTAL</t>
    </r>
  </si>
  <si>
    <r>
      <rPr>
        <sz val="7"/>
        <color rgb="FF000000"/>
        <rFont val="Sansserif"/>
      </rPr>
      <t>I010146</t>
    </r>
  </si>
  <si>
    <r>
      <rPr>
        <sz val="7"/>
        <color rgb="FF000000"/>
        <rFont val="Sansserif"/>
      </rPr>
      <t>SERVENTE (AUXILIAR DE OBRAS - SINDUSCON)</t>
    </r>
  </si>
  <si>
    <r>
      <rPr>
        <sz val="7"/>
        <color rgb="FF000000"/>
        <rFont val="Sansserif"/>
      </rPr>
      <t>IOPES</t>
    </r>
  </si>
  <si>
    <r>
      <rPr>
        <sz val="7"/>
        <color rgb="FF000000"/>
        <rFont val="Sansserif"/>
      </rPr>
      <t>H</t>
    </r>
  </si>
  <si>
    <r>
      <rPr>
        <b/>
        <sz val="6"/>
        <color rgb="FF000000"/>
        <rFont val="sansserif"/>
      </rPr>
      <t>TOTAL MAO DE OBRA:</t>
    </r>
  </si>
  <si>
    <r>
      <rPr>
        <b/>
        <sz val="6"/>
        <color rgb="FF000000"/>
        <rFont val="sansserif"/>
      </rPr>
      <t>SERVICO</t>
    </r>
  </si>
  <si>
    <r>
      <rPr>
        <b/>
        <sz val="6"/>
        <color rgb="FF000000"/>
        <rFont val="Arial"/>
      </rPr>
      <t>FONTE</t>
    </r>
  </si>
  <si>
    <r>
      <rPr>
        <b/>
        <sz val="6"/>
        <color rgb="FF000000"/>
        <rFont val="Arial"/>
      </rPr>
      <t>UNID</t>
    </r>
  </si>
  <si>
    <r>
      <rPr>
        <b/>
        <sz val="6"/>
        <color rgb="FF000000"/>
        <rFont val="Arial"/>
      </rPr>
      <t>COEFICIENTE</t>
    </r>
  </si>
  <si>
    <r>
      <rPr>
        <b/>
        <sz val="6"/>
        <color rgb="FF000000"/>
        <rFont val="Arial"/>
      </rPr>
      <t>PREÇO UNITÁRIO</t>
    </r>
  </si>
  <si>
    <r>
      <rPr>
        <b/>
        <sz val="6"/>
        <color rgb="FF000000"/>
        <rFont val="Arial"/>
      </rPr>
      <t>TOTAL</t>
    </r>
  </si>
  <si>
    <r>
      <rPr>
        <sz val="7"/>
        <color rgb="FF000000"/>
        <rFont val="Sansserif"/>
      </rPr>
      <t>102274</t>
    </r>
  </si>
  <si>
    <r>
      <rPr>
        <sz val="7"/>
        <color rgb="FF000000"/>
        <rFont val="Sansserif"/>
      </rPr>
      <t>MARTELO DEMOLIDOR ELÉTRICO, COM POTÊNCIA DE 2.000 W, 1.000 IMPACTOS POR MINUTO, PESO DE 30 KG -  CHI DIURNO. AF_01/2021</t>
    </r>
  </si>
  <si>
    <r>
      <rPr>
        <sz val="7"/>
        <color rgb="FF000000"/>
        <rFont val="Sansserif"/>
      </rPr>
      <t>SINAPI</t>
    </r>
  </si>
  <si>
    <r>
      <rPr>
        <sz val="7"/>
        <color rgb="FF000000"/>
        <rFont val="Sansserif"/>
      </rPr>
      <t>CHI</t>
    </r>
  </si>
  <si>
    <r>
      <rPr>
        <sz val="7"/>
        <color rgb="FF000000"/>
        <rFont val="Sansserif"/>
      </rPr>
      <t>102275</t>
    </r>
  </si>
  <si>
    <r>
      <rPr>
        <sz val="7"/>
        <color rgb="FF000000"/>
        <rFont val="Sansserif"/>
      </rPr>
      <t>MARTELO DEMOLIDOR ELÉTRICO, COM POTÊNCIA DE 2.000 W, 1.000 IMPACTOS POR MINUTO, PESO DE 30 KG - CHP DIURNO. AF_01/2021</t>
    </r>
  </si>
  <si>
    <r>
      <rPr>
        <sz val="7"/>
        <color rgb="FF000000"/>
        <rFont val="Sansserif"/>
      </rPr>
      <t>SINAPI</t>
    </r>
  </si>
  <si>
    <r>
      <rPr>
        <sz val="7"/>
        <color rgb="FF000000"/>
        <rFont val="Sansserif"/>
      </rPr>
      <t>CHP</t>
    </r>
  </si>
  <si>
    <r>
      <rPr>
        <b/>
        <sz val="6"/>
        <color rgb="FF000000"/>
        <rFont val="sansserif"/>
      </rPr>
      <t>TOTAL SERVICO:</t>
    </r>
  </si>
  <si>
    <r>
      <rPr>
        <b/>
        <sz val="7"/>
        <color rgb="FF000000"/>
        <rFont val="Arial"/>
      </rPr>
      <t>VALOR:</t>
    </r>
  </si>
  <si>
    <r>
      <rPr>
        <b/>
        <sz val="7"/>
        <color rgb="FF000000"/>
        <rFont val="Arial"/>
      </rPr>
      <t>VALOR COM BDI:</t>
    </r>
  </si>
  <si>
    <r>
      <rPr>
        <b/>
        <sz val="7"/>
        <color rgb="FF000000"/>
        <rFont val="Arial"/>
      </rPr>
      <t>VALOR BDI TOTAL:</t>
    </r>
  </si>
  <si>
    <r>
      <rPr>
        <b/>
        <sz val="8"/>
        <color rgb="FF000000"/>
        <rFont val="Arial"/>
      </rPr>
      <t>96619 - LASTRO DE CONCRETO MAGRO, APLICADO EM BLOCOS DE COROAMENTO OU SAPATAS, ESPESSURA DE 5 CM. AF_08/2017 (M2)</t>
    </r>
  </si>
  <si>
    <r>
      <rPr>
        <b/>
        <sz val="6"/>
        <color rgb="FF000000"/>
        <rFont val="sansserif"/>
      </rPr>
      <t>MAO DE OBRA</t>
    </r>
  </si>
  <si>
    <r>
      <rPr>
        <b/>
        <sz val="6"/>
        <color rgb="FF000000"/>
        <rFont val="Arial"/>
      </rPr>
      <t>FONTE</t>
    </r>
  </si>
  <si>
    <r>
      <rPr>
        <b/>
        <sz val="6"/>
        <color rgb="FF000000"/>
        <rFont val="Arial"/>
      </rPr>
      <t>UNID</t>
    </r>
  </si>
  <si>
    <r>
      <rPr>
        <b/>
        <sz val="6"/>
        <color rgb="FF000000"/>
        <rFont val="Arial"/>
      </rPr>
      <t>COEFICIENTE</t>
    </r>
  </si>
  <si>
    <r>
      <rPr>
        <b/>
        <sz val="6"/>
        <color rgb="FF000000"/>
        <rFont val="Arial"/>
      </rPr>
      <t>PREÇO UNITÁRIO</t>
    </r>
  </si>
  <si>
    <r>
      <rPr>
        <b/>
        <sz val="6"/>
        <color rgb="FF000000"/>
        <rFont val="Arial"/>
      </rPr>
      <t>TOTAL</t>
    </r>
  </si>
  <si>
    <r>
      <rPr>
        <sz val="7"/>
        <color rgb="FF000000"/>
        <rFont val="Sansserif"/>
      </rPr>
      <t>I010146</t>
    </r>
  </si>
  <si>
    <r>
      <rPr>
        <sz val="7"/>
        <color rgb="FF000000"/>
        <rFont val="Sansserif"/>
      </rPr>
      <t>SERVENTE (AUXILIAR DE OBRAS - SINDUSCON)</t>
    </r>
  </si>
  <si>
    <r>
      <rPr>
        <sz val="7"/>
        <color rgb="FF000000"/>
        <rFont val="Sansserif"/>
      </rPr>
      <t>IOPES</t>
    </r>
  </si>
  <si>
    <r>
      <rPr>
        <sz val="7"/>
        <color rgb="FF000000"/>
        <rFont val="Sansserif"/>
      </rPr>
      <t>H</t>
    </r>
  </si>
  <si>
    <r>
      <rPr>
        <b/>
        <sz val="6"/>
        <color rgb="FF000000"/>
        <rFont val="sansserif"/>
      </rPr>
      <t>TOTAL MAO DE OBRA:</t>
    </r>
  </si>
  <si>
    <r>
      <rPr>
        <b/>
        <sz val="6"/>
        <color rgb="FF000000"/>
        <rFont val="sansserif"/>
      </rPr>
      <t>SERVICO</t>
    </r>
  </si>
  <si>
    <r>
      <rPr>
        <b/>
        <sz val="6"/>
        <color rgb="FF000000"/>
        <rFont val="Arial"/>
      </rPr>
      <t>FONTE</t>
    </r>
  </si>
  <si>
    <r>
      <rPr>
        <b/>
        <sz val="6"/>
        <color rgb="FF000000"/>
        <rFont val="Arial"/>
      </rPr>
      <t>UNID</t>
    </r>
  </si>
  <si>
    <r>
      <rPr>
        <b/>
        <sz val="6"/>
        <color rgb="FF000000"/>
        <rFont val="Arial"/>
      </rPr>
      <t>COEFICIENTE</t>
    </r>
  </si>
  <si>
    <r>
      <rPr>
        <b/>
        <sz val="6"/>
        <color rgb="FF000000"/>
        <rFont val="Arial"/>
      </rPr>
      <t>PREÇO UNITÁRIO</t>
    </r>
  </si>
  <si>
    <r>
      <rPr>
        <b/>
        <sz val="6"/>
        <color rgb="FF000000"/>
        <rFont val="Arial"/>
      </rPr>
      <t>TOTAL</t>
    </r>
  </si>
  <si>
    <r>
      <rPr>
        <sz val="7"/>
        <color rgb="FF000000"/>
        <rFont val="Sansserif"/>
      </rPr>
      <t>94968</t>
    </r>
  </si>
  <si>
    <r>
      <rPr>
        <sz val="7"/>
        <color rgb="FF000000"/>
        <rFont val="Sansserif"/>
      </rPr>
      <t>CONCRETO MAGRO PARA LASTRO, TRAÇO 1:4,5:4,5 (EM MASSA SECA DE CIMENTO/ AREIA MÉDIA/ BRITA 1) - PREPARO MECÂNICO COM BETONEIRA 600 L. AF_05/2021</t>
    </r>
  </si>
  <si>
    <r>
      <rPr>
        <sz val="7"/>
        <color rgb="FF000000"/>
        <rFont val="Sansserif"/>
      </rPr>
      <t>SINAPI</t>
    </r>
  </si>
  <si>
    <r>
      <rPr>
        <sz val="7"/>
        <color rgb="FF000000"/>
        <rFont val="Sansserif"/>
      </rPr>
      <t>M3</t>
    </r>
  </si>
  <si>
    <r>
      <rPr>
        <sz val="7"/>
        <color rgb="FF000000"/>
        <rFont val="Sansserif"/>
      </rPr>
      <t>88309</t>
    </r>
  </si>
  <si>
    <r>
      <rPr>
        <sz val="7"/>
        <color rgb="FF000000"/>
        <rFont val="Sansserif"/>
      </rPr>
      <t>PEDREIRO COM ENCARGOS COMPLEMENTARES</t>
    </r>
  </si>
  <si>
    <r>
      <rPr>
        <sz val="7"/>
        <color rgb="FF000000"/>
        <rFont val="Sansserif"/>
      </rPr>
      <t>SINAPI</t>
    </r>
  </si>
  <si>
    <r>
      <rPr>
        <sz val="7"/>
        <color rgb="FF000000"/>
        <rFont val="Sansserif"/>
      </rPr>
      <t>H</t>
    </r>
  </si>
  <si>
    <r>
      <rPr>
        <b/>
        <sz val="6"/>
        <color rgb="FF000000"/>
        <rFont val="sansserif"/>
      </rPr>
      <t>TOTAL SERVICO:</t>
    </r>
  </si>
  <si>
    <r>
      <rPr>
        <b/>
        <sz val="7"/>
        <color rgb="FF000000"/>
        <rFont val="Arial"/>
      </rPr>
      <t>VALOR:</t>
    </r>
  </si>
  <si>
    <r>
      <rPr>
        <b/>
        <sz val="7"/>
        <color rgb="FF000000"/>
        <rFont val="Arial"/>
      </rPr>
      <t>VALOR COM BDI:</t>
    </r>
  </si>
  <si>
    <r>
      <rPr>
        <b/>
        <sz val="7"/>
        <color rgb="FF000000"/>
        <rFont val="Arial"/>
      </rPr>
      <t>VALOR BDI TOTAL:</t>
    </r>
  </si>
  <si>
    <r>
      <rPr>
        <b/>
        <sz val="8"/>
        <color rgb="FF000000"/>
        <rFont val="Arial"/>
      </rPr>
      <t>96537 - FABRICAÇÃO, MONTAGEM E DESMONTAGEM DE FÔRMA PARA BLOCO DE COROAMENTO, EM CHAPA DE MADEIRA COMPENSADA RESINADA, E=17 MM, 2 UTILIZAÇÕES. AF_06/2017 (M2)</t>
    </r>
  </si>
  <si>
    <r>
      <rPr>
        <b/>
        <sz val="6"/>
        <color rgb="FF000000"/>
        <rFont val="sansserif"/>
      </rPr>
      <t>MATERIAL</t>
    </r>
  </si>
  <si>
    <r>
      <rPr>
        <b/>
        <sz val="6"/>
        <color rgb="FF000000"/>
        <rFont val="Arial"/>
      </rPr>
      <t>FONTE</t>
    </r>
  </si>
  <si>
    <r>
      <rPr>
        <b/>
        <sz val="6"/>
        <color rgb="FF000000"/>
        <rFont val="Arial"/>
      </rPr>
      <t>UNID</t>
    </r>
  </si>
  <si>
    <r>
      <rPr>
        <b/>
        <sz val="6"/>
        <color rgb="FF000000"/>
        <rFont val="Arial"/>
      </rPr>
      <t>COEFICIENTE</t>
    </r>
  </si>
  <si>
    <r>
      <rPr>
        <b/>
        <sz val="6"/>
        <color rgb="FF000000"/>
        <rFont val="Arial"/>
      </rPr>
      <t>PREÇO UNITÁRIO</t>
    </r>
  </si>
  <si>
    <r>
      <rPr>
        <b/>
        <sz val="6"/>
        <color rgb="FF000000"/>
        <rFont val="Arial"/>
      </rPr>
      <t>TOTAL</t>
    </r>
  </si>
  <si>
    <r>
      <rPr>
        <sz val="7"/>
        <color rgb="FF000000"/>
        <rFont val="Sansserif"/>
      </rPr>
      <t>00001358</t>
    </r>
  </si>
  <si>
    <r>
      <rPr>
        <sz val="7"/>
        <color rgb="FF000000"/>
        <rFont val="Sansserif"/>
      </rPr>
      <t>CHAPA/PAINEL DE MADEIRA COMPENSADA RESINADA (MADEIRITE RESINADO ROSA) PARA FORMA DE CONCRETO, DE 2200 x 1100 MM, E = 17 MM</t>
    </r>
  </si>
  <si>
    <r>
      <rPr>
        <sz val="7"/>
        <color rgb="FF000000"/>
        <rFont val="Sansserif"/>
      </rPr>
      <t>SINAPI</t>
    </r>
  </si>
  <si>
    <r>
      <rPr>
        <sz val="7"/>
        <color rgb="FF000000"/>
        <rFont val="Sansserif"/>
      </rPr>
      <t>M2</t>
    </r>
  </si>
  <si>
    <r>
      <rPr>
        <sz val="7"/>
        <color rgb="FF000000"/>
        <rFont val="Sansserif"/>
      </rPr>
      <t>00002692</t>
    </r>
  </si>
  <si>
    <r>
      <rPr>
        <sz val="7"/>
        <color rgb="FF000000"/>
        <rFont val="Sansserif"/>
      </rPr>
      <t>DESMOLDANTE PROTETOR PARA FORMAS DE MADEIRA, DE BASE OLEOSA EMULSIONADA EM AGUA</t>
    </r>
  </si>
  <si>
    <r>
      <rPr>
        <sz val="7"/>
        <color rgb="FF000000"/>
        <rFont val="Sansserif"/>
      </rPr>
      <t>SINAPI</t>
    </r>
  </si>
  <si>
    <r>
      <rPr>
        <sz val="7"/>
        <color rgb="FF000000"/>
        <rFont val="Sansserif"/>
      </rPr>
      <t>L</t>
    </r>
  </si>
  <si>
    <r>
      <rPr>
        <sz val="7"/>
        <color rgb="FF000000"/>
        <rFont val="Sansserif"/>
      </rPr>
      <t>00004491</t>
    </r>
  </si>
  <si>
    <r>
      <rPr>
        <sz val="7"/>
        <color rgb="FF000000"/>
        <rFont val="Sansserif"/>
      </rPr>
      <t>PONTALETE *7,5 X 7,5* CM EM PINUS, MISTA OU EQUIVALENTE DA REGIAO - BRUTA</t>
    </r>
  </si>
  <si>
    <r>
      <rPr>
        <sz val="7"/>
        <color rgb="FF000000"/>
        <rFont val="Sansserif"/>
      </rPr>
      <t>SINAPI</t>
    </r>
  </si>
  <si>
    <r>
      <rPr>
        <sz val="7"/>
        <color rgb="FF000000"/>
        <rFont val="Sansserif"/>
      </rPr>
      <t>M</t>
    </r>
  </si>
  <si>
    <r>
      <rPr>
        <sz val="7"/>
        <color rgb="FF000000"/>
        <rFont val="Sansserif"/>
      </rPr>
      <t>00020247</t>
    </r>
  </si>
  <si>
    <r>
      <rPr>
        <sz val="7"/>
        <color rgb="FF000000"/>
        <rFont val="Sansserif"/>
      </rPr>
      <t>PREGO DE ACO POLIDO COM CABECA 15 X 15 (1 1/4 X 13)</t>
    </r>
  </si>
  <si>
    <r>
      <rPr>
        <sz val="7"/>
        <color rgb="FF000000"/>
        <rFont val="Sansserif"/>
      </rPr>
      <t>SINAPI</t>
    </r>
  </si>
  <si>
    <r>
      <rPr>
        <sz val="7"/>
        <color rgb="FF000000"/>
        <rFont val="Sansserif"/>
      </rPr>
      <t>KG</t>
    </r>
  </si>
  <si>
    <r>
      <rPr>
        <sz val="7"/>
        <color rgb="FF000000"/>
        <rFont val="Sansserif"/>
      </rPr>
      <t>00005073</t>
    </r>
  </si>
  <si>
    <r>
      <rPr>
        <sz val="7"/>
        <color rgb="FF000000"/>
        <rFont val="Sansserif"/>
      </rPr>
      <t>PREGO DE ACO POLIDO COM CABECA 17 X 24 (2 1/4 X 11)</t>
    </r>
  </si>
  <si>
    <r>
      <rPr>
        <sz val="7"/>
        <color rgb="FF000000"/>
        <rFont val="Sansserif"/>
      </rPr>
      <t>SINAPI</t>
    </r>
  </si>
  <si>
    <r>
      <rPr>
        <sz val="7"/>
        <color rgb="FF000000"/>
        <rFont val="Sansserif"/>
      </rPr>
      <t>KG</t>
    </r>
  </si>
  <si>
    <r>
      <rPr>
        <sz val="7"/>
        <color rgb="FF000000"/>
        <rFont val="Sansserif"/>
      </rPr>
      <t>00040304</t>
    </r>
  </si>
  <si>
    <r>
      <rPr>
        <sz val="7"/>
        <color rgb="FF000000"/>
        <rFont val="Sansserif"/>
      </rPr>
      <t>PREGO DE ACO POLIDO COM CABECA DUPLA 17 X 27 (2 1/2 X 11)</t>
    </r>
  </si>
  <si>
    <r>
      <rPr>
        <sz val="7"/>
        <color rgb="FF000000"/>
        <rFont val="Sansserif"/>
      </rPr>
      <t>SINAPI</t>
    </r>
  </si>
  <si>
    <r>
      <rPr>
        <sz val="7"/>
        <color rgb="FF000000"/>
        <rFont val="Sansserif"/>
      </rPr>
      <t>KG</t>
    </r>
  </si>
  <si>
    <r>
      <rPr>
        <sz val="7"/>
        <color rgb="FF000000"/>
        <rFont val="Sansserif"/>
      </rPr>
      <t>00004517</t>
    </r>
  </si>
  <si>
    <r>
      <rPr>
        <sz val="7"/>
        <color rgb="FF000000"/>
        <rFont val="Sansserif"/>
      </rPr>
      <t>SARRAFO *2,5 X 7,5* CM EM PINUS, MISTA OU EQUIVALENTE DA REGIAO - BRUTA</t>
    </r>
  </si>
  <si>
    <r>
      <rPr>
        <sz val="7"/>
        <color rgb="FF000000"/>
        <rFont val="Sansserif"/>
      </rPr>
      <t>SINAPI</t>
    </r>
  </si>
  <si>
    <r>
      <rPr>
        <sz val="7"/>
        <color rgb="FF000000"/>
        <rFont val="Sansserif"/>
      </rPr>
      <t>M</t>
    </r>
  </si>
  <si>
    <r>
      <rPr>
        <sz val="7"/>
        <color rgb="FF000000"/>
        <rFont val="Sansserif"/>
      </rPr>
      <t>00006189</t>
    </r>
  </si>
  <si>
    <r>
      <rPr>
        <sz val="7"/>
        <color rgb="FF000000"/>
        <rFont val="Sansserif"/>
      </rPr>
      <t>TABUA NAO APARELHADA *2,5 X 30* CM, EM MACARANDUBA, ANGELIM OU EQUIVALENTE DA REGIAO - BRUTA</t>
    </r>
  </si>
  <si>
    <r>
      <rPr>
        <sz val="7"/>
        <color rgb="FF000000"/>
        <rFont val="Sansserif"/>
      </rPr>
      <t>SINAPI</t>
    </r>
  </si>
  <si>
    <r>
      <rPr>
        <sz val="7"/>
        <color rgb="FF000000"/>
        <rFont val="Sansserif"/>
      </rPr>
      <t>M</t>
    </r>
  </si>
  <si>
    <r>
      <rPr>
        <b/>
        <sz val="6"/>
        <color rgb="FF000000"/>
        <rFont val="sansserif"/>
      </rPr>
      <t>TOTAL MATERIAL:</t>
    </r>
  </si>
  <si>
    <r>
      <rPr>
        <b/>
        <sz val="6"/>
        <color rgb="FF000000"/>
        <rFont val="sansserif"/>
      </rPr>
      <t>SERVICO</t>
    </r>
  </si>
  <si>
    <r>
      <rPr>
        <b/>
        <sz val="6"/>
        <color rgb="FF000000"/>
        <rFont val="Arial"/>
      </rPr>
      <t>FONTE</t>
    </r>
  </si>
  <si>
    <r>
      <rPr>
        <b/>
        <sz val="6"/>
        <color rgb="FF000000"/>
        <rFont val="Arial"/>
      </rPr>
      <t>UNID</t>
    </r>
  </si>
  <si>
    <r>
      <rPr>
        <b/>
        <sz val="6"/>
        <color rgb="FF000000"/>
        <rFont val="Arial"/>
      </rPr>
      <t>COEFICIENTE</t>
    </r>
  </si>
  <si>
    <r>
      <rPr>
        <b/>
        <sz val="6"/>
        <color rgb="FF000000"/>
        <rFont val="Arial"/>
      </rPr>
      <t>PREÇO UNITÁRIO</t>
    </r>
  </si>
  <si>
    <r>
      <rPr>
        <b/>
        <sz val="6"/>
        <color rgb="FF000000"/>
        <rFont val="Arial"/>
      </rPr>
      <t>TOTAL</t>
    </r>
  </si>
  <si>
    <r>
      <rPr>
        <sz val="7"/>
        <color rgb="FF000000"/>
        <rFont val="Sansserif"/>
      </rPr>
      <t>88239</t>
    </r>
  </si>
  <si>
    <r>
      <rPr>
        <sz val="7"/>
        <color rgb="FF000000"/>
        <rFont val="Sansserif"/>
      </rPr>
      <t>AJUDANTE DE CARPINTEIRO COM ENCARGOS COMPLEMENTARES</t>
    </r>
  </si>
  <si>
    <r>
      <rPr>
        <sz val="7"/>
        <color rgb="FF000000"/>
        <rFont val="Sansserif"/>
      </rPr>
      <t>SINAPI</t>
    </r>
  </si>
  <si>
    <r>
      <rPr>
        <sz val="7"/>
        <color rgb="FF000000"/>
        <rFont val="Sansserif"/>
      </rPr>
      <t>H</t>
    </r>
  </si>
  <si>
    <r>
      <rPr>
        <sz val="7"/>
        <color rgb="FF000000"/>
        <rFont val="Sansserif"/>
      </rPr>
      <t>88262</t>
    </r>
  </si>
  <si>
    <r>
      <rPr>
        <sz val="7"/>
        <color rgb="FF000000"/>
        <rFont val="Sansserif"/>
      </rPr>
      <t>CARPINTEIRO DE FORMAS COM ENCARGOS COMPLEMENTARES</t>
    </r>
  </si>
  <si>
    <r>
      <rPr>
        <sz val="7"/>
        <color rgb="FF000000"/>
        <rFont val="Sansserif"/>
      </rPr>
      <t>SINAPI</t>
    </r>
  </si>
  <si>
    <r>
      <rPr>
        <sz val="7"/>
        <color rgb="FF000000"/>
        <rFont val="Sansserif"/>
      </rPr>
      <t>H</t>
    </r>
  </si>
  <si>
    <r>
      <rPr>
        <sz val="7"/>
        <color rgb="FF000000"/>
        <rFont val="Sansserif"/>
      </rPr>
      <t>91693</t>
    </r>
  </si>
  <si>
    <r>
      <rPr>
        <sz val="7"/>
        <color rgb="FF000000"/>
        <rFont val="Sansserif"/>
      </rPr>
      <t>SERRA CIRCULAR DE BANCADA COM MOTOR ELÉTRICO POTÊNCIA DE 5HP, COM COIFA PARA DISCO 10" - CHI DIURNO. AF_08/2015</t>
    </r>
  </si>
  <si>
    <r>
      <rPr>
        <sz val="7"/>
        <color rgb="FF000000"/>
        <rFont val="Sansserif"/>
      </rPr>
      <t>SINAPI</t>
    </r>
  </si>
  <si>
    <r>
      <rPr>
        <sz val="7"/>
        <color rgb="FF000000"/>
        <rFont val="Sansserif"/>
      </rPr>
      <t>CHI</t>
    </r>
  </si>
  <si>
    <r>
      <rPr>
        <sz val="7"/>
        <color rgb="FF000000"/>
        <rFont val="Sansserif"/>
      </rPr>
      <t>91692</t>
    </r>
  </si>
  <si>
    <r>
      <rPr>
        <sz val="7"/>
        <color rgb="FF000000"/>
        <rFont val="Sansserif"/>
      </rPr>
      <t>SERRA CIRCULAR DE BANCADA COM MOTOR ELÉTRICO POTÊNCIA DE 5HP, COM COIFA PARA DISCO 10" - CHP DIURNO. AF_08/2015</t>
    </r>
  </si>
  <si>
    <r>
      <rPr>
        <sz val="7"/>
        <color rgb="FF000000"/>
        <rFont val="Sansserif"/>
      </rPr>
      <t>SINAPI</t>
    </r>
  </si>
  <si>
    <r>
      <rPr>
        <sz val="7"/>
        <color rgb="FF000000"/>
        <rFont val="Sansserif"/>
      </rPr>
      <t>CHP</t>
    </r>
  </si>
  <si>
    <r>
      <rPr>
        <b/>
        <sz val="6"/>
        <color rgb="FF000000"/>
        <rFont val="sansserif"/>
      </rPr>
      <t>TOTAL SERVICO:</t>
    </r>
  </si>
  <si>
    <r>
      <rPr>
        <b/>
        <sz val="7"/>
        <color rgb="FF000000"/>
        <rFont val="Arial"/>
      </rPr>
      <t>VALOR:</t>
    </r>
  </si>
  <si>
    <r>
      <rPr>
        <b/>
        <sz val="7"/>
        <color rgb="FF000000"/>
        <rFont val="Arial"/>
      </rPr>
      <t>VALOR COM BDI:</t>
    </r>
  </si>
  <si>
    <r>
      <rPr>
        <b/>
        <sz val="7"/>
        <color rgb="FF000000"/>
        <rFont val="Arial"/>
      </rPr>
      <t>VALOR BDI TOTAL:</t>
    </r>
  </si>
  <si>
    <r>
      <rPr>
        <b/>
        <sz val="8"/>
        <color rgb="FF000000"/>
        <rFont val="Arial"/>
      </rPr>
      <t>96558 - CONCRETAGEM DE SAPATAS, FCK 30 MPA, COM USO DE BOMBA ? LANÇAMENTO, ADENSAMENTO E ACABAMENTO. AF_11/2016 (M3)</t>
    </r>
  </si>
  <si>
    <r>
      <rPr>
        <b/>
        <sz val="6"/>
        <color rgb="FF000000"/>
        <rFont val="sansserif"/>
      </rPr>
      <t>MAO DE OBRA</t>
    </r>
  </si>
  <si>
    <r>
      <rPr>
        <b/>
        <sz val="6"/>
        <color rgb="FF000000"/>
        <rFont val="Arial"/>
      </rPr>
      <t>FONTE</t>
    </r>
  </si>
  <si>
    <r>
      <rPr>
        <b/>
        <sz val="6"/>
        <color rgb="FF000000"/>
        <rFont val="Arial"/>
      </rPr>
      <t>UNID</t>
    </r>
  </si>
  <si>
    <r>
      <rPr>
        <b/>
        <sz val="6"/>
        <color rgb="FF000000"/>
        <rFont val="Arial"/>
      </rPr>
      <t>COEFICIENTE</t>
    </r>
  </si>
  <si>
    <r>
      <rPr>
        <b/>
        <sz val="6"/>
        <color rgb="FF000000"/>
        <rFont val="Arial"/>
      </rPr>
      <t>PREÇO UNITÁRIO</t>
    </r>
  </si>
  <si>
    <r>
      <rPr>
        <b/>
        <sz val="6"/>
        <color rgb="FF000000"/>
        <rFont val="Arial"/>
      </rPr>
      <t>TOTAL</t>
    </r>
  </si>
  <si>
    <r>
      <rPr>
        <sz val="7"/>
        <color rgb="FF000000"/>
        <rFont val="Sansserif"/>
      </rPr>
      <t>I010146</t>
    </r>
  </si>
  <si>
    <r>
      <rPr>
        <sz val="7"/>
        <color rgb="FF000000"/>
        <rFont val="Sansserif"/>
      </rPr>
      <t>SERVENTE (AUXILIAR DE OBRAS - SINDUSCON)</t>
    </r>
  </si>
  <si>
    <r>
      <rPr>
        <sz val="7"/>
        <color rgb="FF000000"/>
        <rFont val="Sansserif"/>
      </rPr>
      <t>IOPES</t>
    </r>
  </si>
  <si>
    <r>
      <rPr>
        <sz val="7"/>
        <color rgb="FF000000"/>
        <rFont val="Sansserif"/>
      </rPr>
      <t>H</t>
    </r>
  </si>
  <si>
    <r>
      <rPr>
        <b/>
        <sz val="6"/>
        <color rgb="FF000000"/>
        <rFont val="sansserif"/>
      </rPr>
      <t>TOTAL MAO DE OBRA:</t>
    </r>
  </si>
  <si>
    <r>
      <rPr>
        <b/>
        <sz val="6"/>
        <color rgb="FF000000"/>
        <rFont val="sansserif"/>
      </rPr>
      <t>MATERIAL</t>
    </r>
  </si>
  <si>
    <r>
      <rPr>
        <b/>
        <sz val="6"/>
        <color rgb="FF000000"/>
        <rFont val="Arial"/>
      </rPr>
      <t>FONTE</t>
    </r>
  </si>
  <si>
    <r>
      <rPr>
        <b/>
        <sz val="6"/>
        <color rgb="FF000000"/>
        <rFont val="Arial"/>
      </rPr>
      <t>UNID</t>
    </r>
  </si>
  <si>
    <r>
      <rPr>
        <b/>
        <sz val="6"/>
        <color rgb="FF000000"/>
        <rFont val="Arial"/>
      </rPr>
      <t>COEFICIENTE</t>
    </r>
  </si>
  <si>
    <r>
      <rPr>
        <b/>
        <sz val="6"/>
        <color rgb="FF000000"/>
        <rFont val="Arial"/>
      </rPr>
      <t>PREÇO UNITÁRIO</t>
    </r>
  </si>
  <si>
    <r>
      <rPr>
        <b/>
        <sz val="6"/>
        <color rgb="FF000000"/>
        <rFont val="Arial"/>
      </rPr>
      <t>TOTAL</t>
    </r>
  </si>
  <si>
    <r>
      <rPr>
        <sz val="7"/>
        <color rgb="FF000000"/>
        <rFont val="Sansserif"/>
      </rPr>
      <t>00001525</t>
    </r>
  </si>
  <si>
    <r>
      <rPr>
        <sz val="7"/>
        <color rgb="FF000000"/>
        <rFont val="Sansserif"/>
      </rPr>
      <t>CONCRETO USINADO BOMBEAVEL, CLASSE DE RESISTENCIA C30, COM BRITA 0 E 1, SLUMP = 100 +/- 20 MM, INCLUI SERVICO DE BOMBEAMENTO (NBR 8953)</t>
    </r>
  </si>
  <si>
    <r>
      <rPr>
        <sz val="7"/>
        <color rgb="FF000000"/>
        <rFont val="Sansserif"/>
      </rPr>
      <t>SINAPI</t>
    </r>
  </si>
  <si>
    <r>
      <rPr>
        <sz val="7"/>
        <color rgb="FF000000"/>
        <rFont val="Sansserif"/>
      </rPr>
      <t>M3</t>
    </r>
  </si>
  <si>
    <r>
      <rPr>
        <b/>
        <sz val="6"/>
        <color rgb="FF000000"/>
        <rFont val="sansserif"/>
      </rPr>
      <t>TOTAL MATERIAL:</t>
    </r>
  </si>
  <si>
    <r>
      <rPr>
        <b/>
        <sz val="6"/>
        <color rgb="FF000000"/>
        <rFont val="sansserif"/>
      </rPr>
      <t>SERVICO</t>
    </r>
  </si>
  <si>
    <r>
      <rPr>
        <b/>
        <sz val="6"/>
        <color rgb="FF000000"/>
        <rFont val="Arial"/>
      </rPr>
      <t>FONTE</t>
    </r>
  </si>
  <si>
    <r>
      <rPr>
        <b/>
        <sz val="6"/>
        <color rgb="FF000000"/>
        <rFont val="Arial"/>
      </rPr>
      <t>UNID</t>
    </r>
  </si>
  <si>
    <r>
      <rPr>
        <b/>
        <sz val="6"/>
        <color rgb="FF000000"/>
        <rFont val="Arial"/>
      </rPr>
      <t>COEFICIENTE</t>
    </r>
  </si>
  <si>
    <r>
      <rPr>
        <b/>
        <sz val="6"/>
        <color rgb="FF000000"/>
        <rFont val="Arial"/>
      </rPr>
      <t>PREÇO UNITÁRIO</t>
    </r>
  </si>
  <si>
    <r>
      <rPr>
        <b/>
        <sz val="6"/>
        <color rgb="FF000000"/>
        <rFont val="Arial"/>
      </rPr>
      <t>TOTAL</t>
    </r>
  </si>
  <si>
    <r>
      <rPr>
        <sz val="7"/>
        <color rgb="FF000000"/>
        <rFont val="Sansserif"/>
      </rPr>
      <t>88309</t>
    </r>
  </si>
  <si>
    <r>
      <rPr>
        <sz val="7"/>
        <color rgb="FF000000"/>
        <rFont val="Sansserif"/>
      </rPr>
      <t>PEDREIRO COM ENCARGOS COMPLEMENTARES</t>
    </r>
  </si>
  <si>
    <r>
      <rPr>
        <sz val="7"/>
        <color rgb="FF000000"/>
        <rFont val="Sansserif"/>
      </rPr>
      <t>SINAPI</t>
    </r>
  </si>
  <si>
    <r>
      <rPr>
        <sz val="7"/>
        <color rgb="FF000000"/>
        <rFont val="Sansserif"/>
      </rPr>
      <t>H</t>
    </r>
  </si>
  <si>
    <r>
      <rPr>
        <sz val="7"/>
        <color rgb="FF000000"/>
        <rFont val="Sansserif"/>
      </rPr>
      <t>90587</t>
    </r>
  </si>
  <si>
    <r>
      <rPr>
        <sz val="7"/>
        <color rgb="FF000000"/>
        <rFont val="Sansserif"/>
      </rPr>
      <t>VIBRADOR DE IMERSÃO, DIÂMETRO DE PONTEIRA 45MM, MOTOR ELÉTRICO TRIFÁSICO POTÊNCIA DE 2 CV - CHI DIURNO. AF_06/2015</t>
    </r>
  </si>
  <si>
    <r>
      <rPr>
        <sz val="7"/>
        <color rgb="FF000000"/>
        <rFont val="Sansserif"/>
      </rPr>
      <t>SINAPI</t>
    </r>
  </si>
  <si>
    <r>
      <rPr>
        <sz val="7"/>
        <color rgb="FF000000"/>
        <rFont val="Sansserif"/>
      </rPr>
      <t>CHI</t>
    </r>
  </si>
  <si>
    <r>
      <rPr>
        <sz val="7"/>
        <color rgb="FF000000"/>
        <rFont val="Sansserif"/>
      </rPr>
      <t>90586</t>
    </r>
  </si>
  <si>
    <r>
      <rPr>
        <sz val="7"/>
        <color rgb="FF000000"/>
        <rFont val="Sansserif"/>
      </rPr>
      <t>VIBRADOR DE IMERSÃO, DIÂMETRO DE PONTEIRA 45MM, MOTOR ELÉTRICO TRIFÁSICO POTÊNCIA DE 2 CV - CHP DIURNO. AF_06/2015</t>
    </r>
  </si>
  <si>
    <r>
      <rPr>
        <sz val="7"/>
        <color rgb="FF000000"/>
        <rFont val="Sansserif"/>
      </rPr>
      <t>SINAPI</t>
    </r>
  </si>
  <si>
    <r>
      <rPr>
        <sz val="7"/>
        <color rgb="FF000000"/>
        <rFont val="Sansserif"/>
      </rPr>
      <t>CHP</t>
    </r>
  </si>
  <si>
    <r>
      <rPr>
        <b/>
        <sz val="6"/>
        <color rgb="FF000000"/>
        <rFont val="sansserif"/>
      </rPr>
      <t>TOTAL SERVICO:</t>
    </r>
  </si>
  <si>
    <r>
      <rPr>
        <b/>
        <sz val="7"/>
        <color rgb="FF000000"/>
        <rFont val="Arial"/>
      </rPr>
      <t>VALOR:</t>
    </r>
  </si>
  <si>
    <r>
      <rPr>
        <b/>
        <sz val="7"/>
        <color rgb="FF000000"/>
        <rFont val="Arial"/>
      </rPr>
      <t>VALOR COM BDI:</t>
    </r>
  </si>
  <si>
    <r>
      <rPr>
        <b/>
        <sz val="7"/>
        <color rgb="FF000000"/>
        <rFont val="Arial"/>
      </rPr>
      <t>VALOR BDI TOTAL:</t>
    </r>
  </si>
  <si>
    <r>
      <rPr>
        <b/>
        <sz val="8"/>
        <color rgb="FF000000"/>
        <rFont val="Arial"/>
      </rPr>
      <t>0407740 - Chumbador tipo espera em aço CA-50 para fixação de estrutura metálica em concreto - fornecimento e instalação (kg)</t>
    </r>
  </si>
  <si>
    <r>
      <rPr>
        <b/>
        <sz val="7"/>
        <color rgb="FF000000"/>
        <rFont val="Arial"/>
      </rPr>
      <t>MÃO DE OBRA</t>
    </r>
  </si>
  <si>
    <r>
      <rPr>
        <b/>
        <sz val="7"/>
        <color rgb="FF000000"/>
        <rFont val="Arial"/>
      </rPr>
      <t>UNID</t>
    </r>
  </si>
  <si>
    <r>
      <rPr>
        <b/>
        <sz val="7"/>
        <color rgb="FF000000"/>
        <rFont val="Arial"/>
      </rPr>
      <t>CONSUMO</t>
    </r>
  </si>
  <si>
    <r>
      <rPr>
        <b/>
        <sz val="7"/>
        <color rgb="FF000000"/>
        <rFont val="Arial"/>
      </rPr>
      <t>SALÁRIO HORA</t>
    </r>
  </si>
  <si>
    <r>
      <rPr>
        <b/>
        <sz val="7"/>
        <color rgb="FF000000"/>
        <rFont val="Arial"/>
      </rPr>
      <t>CUSTO HORÁRIO</t>
    </r>
  </si>
  <si>
    <r>
      <rPr>
        <sz val="7"/>
        <color rgb="FF000000"/>
        <rFont val="Arial"/>
      </rPr>
      <t>I010101</t>
    </r>
  </si>
  <si>
    <r>
      <rPr>
        <sz val="7"/>
        <color rgb="FF000000"/>
        <rFont val="Arial"/>
      </rPr>
      <t>AJUDANTE (AJUDANTE PRATICO - SINDUSCON)</t>
    </r>
  </si>
  <si>
    <r>
      <rPr>
        <sz val="7"/>
        <color rgb="FF000000"/>
        <rFont val="Arial"/>
      </rPr>
      <t>H</t>
    </r>
  </si>
  <si>
    <r>
      <rPr>
        <sz val="7"/>
        <color rgb="FF000000"/>
        <rFont val="Arial"/>
      </rPr>
      <t>I010121</t>
    </r>
  </si>
  <si>
    <r>
      <rPr>
        <sz val="7"/>
        <color rgb="FF000000"/>
        <rFont val="Arial"/>
      </rPr>
      <t>ARMADOR (OFICIAL - SINDUSCON)</t>
    </r>
  </si>
  <si>
    <r>
      <rPr>
        <sz val="7"/>
        <color rgb="FF000000"/>
        <rFont val="Arial"/>
      </rPr>
      <t>H</t>
    </r>
  </si>
  <si>
    <r>
      <rPr>
        <b/>
        <sz val="6"/>
        <color rgb="FF000000"/>
        <rFont val="Arial"/>
      </rPr>
      <t>TOTAL MÃO DE OBRA:</t>
    </r>
  </si>
  <si>
    <r>
      <rPr>
        <b/>
        <sz val="7"/>
        <color rgb="FF000000"/>
        <rFont val="Arial"/>
      </rPr>
      <t>Custo Horário da Execução:</t>
    </r>
  </si>
  <si>
    <r>
      <rPr>
        <b/>
        <sz val="7"/>
        <color rgb="FF000000"/>
        <rFont val="Arial"/>
      </rPr>
      <t>Produção da Equipe:</t>
    </r>
  </si>
  <si>
    <r>
      <rPr>
        <b/>
        <sz val="7"/>
        <color rgb="FF000000"/>
        <rFont val="Arial"/>
      </rPr>
      <t>Custo Unitário da Execução:</t>
    </r>
  </si>
  <si>
    <r>
      <rPr>
        <b/>
        <sz val="7"/>
        <color rgb="FF000000"/>
        <rFont val="Arial"/>
      </rPr>
      <t>MATERIAIS</t>
    </r>
  </si>
  <si>
    <r>
      <rPr>
        <b/>
        <sz val="7"/>
        <color rgb="FF000000"/>
        <rFont val="Arial"/>
      </rPr>
      <t>UNID</t>
    </r>
  </si>
  <si>
    <r>
      <rPr>
        <b/>
        <sz val="7"/>
        <color rgb="FF000000"/>
        <rFont val="Arial"/>
      </rPr>
      <t>CONSUMO</t>
    </r>
  </si>
  <si>
    <r>
      <rPr>
        <b/>
        <sz val="7"/>
        <color rgb="FF000000"/>
        <rFont val="Arial"/>
      </rPr>
      <t>VALOR UNITÁRIO</t>
    </r>
  </si>
  <si>
    <r>
      <rPr>
        <b/>
        <sz val="7"/>
        <color rgb="FF000000"/>
        <rFont val="Arial"/>
      </rPr>
      <t>CUSTO UNITÁRIO</t>
    </r>
  </si>
  <si>
    <r>
      <rPr>
        <sz val="7"/>
        <color rgb="FF000000"/>
        <rFont val="Arial"/>
      </rPr>
      <t>M2979</t>
    </r>
  </si>
  <si>
    <r>
      <rPr>
        <sz val="7"/>
        <color rgb="FF000000"/>
        <rFont val="Arial"/>
      </rPr>
      <t>Chumbador em aço CA 25</t>
    </r>
  </si>
  <si>
    <r>
      <rPr>
        <sz val="7"/>
        <color rgb="FF000000"/>
        <rFont val="Arial"/>
      </rPr>
      <t>kg</t>
    </r>
  </si>
  <si>
    <r>
      <rPr>
        <b/>
        <sz val="6"/>
        <color rgb="FF000000"/>
        <rFont val="Arial"/>
      </rPr>
      <t>TOTAL MATERIAIS:</t>
    </r>
  </si>
  <si>
    <r>
      <rPr>
        <b/>
        <sz val="7"/>
        <color rgb="FF000000"/>
        <rFont val="Arial"/>
      </rPr>
      <t>TRANSPORTE - TEMPO FIXO</t>
    </r>
  </si>
  <si>
    <r>
      <rPr>
        <b/>
        <sz val="6"/>
        <color rgb="FF000000"/>
        <rFont val="Arial"/>
      </rPr>
      <t>UNIDADE</t>
    </r>
  </si>
  <si>
    <r>
      <rPr>
        <b/>
        <sz val="6"/>
        <color rgb="FF000000"/>
        <rFont val="Arial"/>
      </rPr>
      <t>CODIGO</t>
    </r>
  </si>
  <si>
    <r>
      <rPr>
        <b/>
        <sz val="6"/>
        <color rgb="FF000000"/>
        <rFont val="Arial"/>
      </rPr>
      <t>CONSUMO</t>
    </r>
  </si>
  <si>
    <r>
      <rPr>
        <b/>
        <sz val="6"/>
        <color rgb="FF000000"/>
        <rFont val="Arial"/>
      </rPr>
      <t>PREÇO UNITÁRIO</t>
    </r>
  </si>
  <si>
    <r>
      <rPr>
        <b/>
        <sz val="6"/>
        <color rgb="FF000000"/>
        <rFont val="Arial"/>
      </rPr>
      <t>CUSTO UNITÁRIO</t>
    </r>
  </si>
  <si>
    <r>
      <rPr>
        <sz val="7"/>
        <color rgb="FF000000"/>
        <rFont val="Arial"/>
      </rPr>
      <t>M2979</t>
    </r>
  </si>
  <si>
    <r>
      <rPr>
        <sz val="7"/>
        <color rgb="FF000000"/>
        <rFont val="Arial"/>
      </rPr>
      <t>Chumbador em aço CA 25 (Caminhão carroceria com capacidade de 15 t - 188 kW)</t>
    </r>
  </si>
  <si>
    <r>
      <rPr>
        <sz val="7"/>
        <color rgb="FF000000"/>
        <rFont val="Arial"/>
      </rPr>
      <t>t</t>
    </r>
  </si>
  <si>
    <r>
      <rPr>
        <sz val="7"/>
        <color rgb="FF000000"/>
        <rFont val="Arial"/>
      </rPr>
      <t>5914655</t>
    </r>
  </si>
  <si>
    <r>
      <rPr>
        <b/>
        <sz val="6"/>
        <color rgb="FF000000"/>
        <rFont val="Arial"/>
      </rPr>
      <t>TRANSPORTE - TEMPO FIXO:</t>
    </r>
  </si>
  <si>
    <r>
      <rPr>
        <b/>
        <sz val="7"/>
        <color rgb="FF000000"/>
        <rFont val="Arial"/>
      </rPr>
      <t>Custo Direto Total:</t>
    </r>
  </si>
  <si>
    <r>
      <rPr>
        <b/>
        <sz val="7"/>
        <color rgb="FF000000"/>
        <rFont val="Arial"/>
      </rPr>
      <t>VALOR:</t>
    </r>
  </si>
  <si>
    <r>
      <rPr>
        <b/>
        <sz val="7"/>
        <color rgb="FF000000"/>
        <rFont val="Arial"/>
      </rPr>
      <t>VALOR COM BDI:</t>
    </r>
  </si>
  <si>
    <r>
      <rPr>
        <b/>
        <sz val="7"/>
        <color rgb="FF000000"/>
        <rFont val="Arial"/>
      </rPr>
      <t>VALOR BDI TOTAL:</t>
    </r>
  </si>
  <si>
    <r>
      <rPr>
        <b/>
        <sz val="8"/>
        <color rgb="FF000000"/>
        <rFont val="Arial"/>
      </rPr>
      <t>100764 - PERFIL LAMINADO OU SOLDADO EM AÇO ESTRUTURAL, COM CONEXÕES SOLDADAS, INCLUSOS MÃO DE OBRA, TRANSPORTE E IÇAMENTO UTILIZANDO GUINDASTE - FORNECIMENTO E INSTALAÇÃO. (KG)</t>
    </r>
  </si>
  <si>
    <r>
      <rPr>
        <b/>
        <sz val="6"/>
        <color rgb="FF000000"/>
        <rFont val="sansserif"/>
      </rPr>
      <t>MATERIAL</t>
    </r>
  </si>
  <si>
    <r>
      <rPr>
        <b/>
        <sz val="6"/>
        <color rgb="FF000000"/>
        <rFont val="Arial"/>
      </rPr>
      <t>FONTE</t>
    </r>
  </si>
  <si>
    <r>
      <rPr>
        <b/>
        <sz val="6"/>
        <color rgb="FF000000"/>
        <rFont val="Arial"/>
      </rPr>
      <t>UNID</t>
    </r>
  </si>
  <si>
    <r>
      <rPr>
        <b/>
        <sz val="6"/>
        <color rgb="FF000000"/>
        <rFont val="Arial"/>
      </rPr>
      <t>COEFICIENTE</t>
    </r>
  </si>
  <si>
    <r>
      <rPr>
        <b/>
        <sz val="6"/>
        <color rgb="FF000000"/>
        <rFont val="Arial"/>
      </rPr>
      <t>PREÇO UNITÁRIO</t>
    </r>
  </si>
  <si>
    <r>
      <rPr>
        <b/>
        <sz val="6"/>
        <color rgb="FF000000"/>
        <rFont val="Arial"/>
      </rPr>
      <t>TOTAL</t>
    </r>
  </si>
  <si>
    <r>
      <rPr>
        <sz val="7"/>
        <color rgb="FF000000"/>
        <rFont val="Sansserif"/>
      </rPr>
      <t>00004777</t>
    </r>
  </si>
  <si>
    <r>
      <rPr>
        <sz val="7"/>
        <color rgb="FF000000"/>
        <rFont val="Sansserif"/>
      </rPr>
      <t>CANTONEIRA ACO ABAS IGUAIS (QUALQUER BITOLA), ESPESSURA ENTRE 1/8" E 1/4"</t>
    </r>
  </si>
  <si>
    <r>
      <rPr>
        <sz val="7"/>
        <color rgb="FF000000"/>
        <rFont val="Sansserif"/>
      </rPr>
      <t>SINAPI</t>
    </r>
  </si>
  <si>
    <r>
      <rPr>
        <sz val="7"/>
        <color rgb="FF000000"/>
        <rFont val="Sansserif"/>
      </rPr>
      <t>KG</t>
    </r>
  </si>
  <si>
    <r>
      <rPr>
        <sz val="7"/>
        <color rgb="FF000000"/>
        <rFont val="Sansserif"/>
      </rPr>
      <t>00010997</t>
    </r>
  </si>
  <si>
    <r>
      <rPr>
        <sz val="7"/>
        <color rgb="FF000000"/>
        <rFont val="Sansserif"/>
      </rPr>
      <t>ELETRODO REVESTIDO AWS - E7018, DIAMETRO IGUAL A 4,00 MM</t>
    </r>
  </si>
  <si>
    <r>
      <rPr>
        <sz val="7"/>
        <color rgb="FF000000"/>
        <rFont val="Sansserif"/>
      </rPr>
      <t>SINAPI</t>
    </r>
  </si>
  <si>
    <r>
      <rPr>
        <sz val="7"/>
        <color rgb="FF000000"/>
        <rFont val="Sansserif"/>
      </rPr>
      <t>KG</t>
    </r>
  </si>
  <si>
    <r>
      <rPr>
        <sz val="7"/>
        <color rgb="FF000000"/>
        <rFont val="Sansserif"/>
      </rPr>
      <t>00043082</t>
    </r>
  </si>
  <si>
    <r>
      <rPr>
        <sz val="7"/>
        <color rgb="FF000000"/>
        <rFont val="Sansserif"/>
      </rPr>
      <t>PERFIL "I" DE ACO LAMINADO, ABAS PARALELAS, "W", QUALQUER BITOLA</t>
    </r>
  </si>
  <si>
    <r>
      <rPr>
        <sz val="7"/>
        <color rgb="FF000000"/>
        <rFont val="Sansserif"/>
      </rPr>
      <t>SINAPI</t>
    </r>
  </si>
  <si>
    <r>
      <rPr>
        <sz val="7"/>
        <color rgb="FF000000"/>
        <rFont val="Sansserif"/>
      </rPr>
      <t>KG</t>
    </r>
  </si>
  <si>
    <r>
      <rPr>
        <b/>
        <sz val="6"/>
        <color rgb="FF000000"/>
        <rFont val="sansserif"/>
      </rPr>
      <t>TOTAL MATERIAL:</t>
    </r>
  </si>
  <si>
    <r>
      <rPr>
        <b/>
        <sz val="6"/>
        <color rgb="FF000000"/>
        <rFont val="sansserif"/>
      </rPr>
      <t>SERVICO</t>
    </r>
  </si>
  <si>
    <r>
      <rPr>
        <b/>
        <sz val="6"/>
        <color rgb="FF000000"/>
        <rFont val="Arial"/>
      </rPr>
      <t>FONTE</t>
    </r>
  </si>
  <si>
    <r>
      <rPr>
        <b/>
        <sz val="6"/>
        <color rgb="FF000000"/>
        <rFont val="Arial"/>
      </rPr>
      <t>UNID</t>
    </r>
  </si>
  <si>
    <r>
      <rPr>
        <b/>
        <sz val="6"/>
        <color rgb="FF000000"/>
        <rFont val="Arial"/>
      </rPr>
      <t>COEFICIENTE</t>
    </r>
  </si>
  <si>
    <r>
      <rPr>
        <b/>
        <sz val="6"/>
        <color rgb="FF000000"/>
        <rFont val="Arial"/>
      </rPr>
      <t>PREÇO UNITÁRIO</t>
    </r>
  </si>
  <si>
    <r>
      <rPr>
        <b/>
        <sz val="6"/>
        <color rgb="FF000000"/>
        <rFont val="Arial"/>
      </rPr>
      <t>TOTAL</t>
    </r>
  </si>
  <si>
    <r>
      <rPr>
        <sz val="7"/>
        <color rgb="FF000000"/>
        <rFont val="Sansserif"/>
      </rPr>
      <t>88240</t>
    </r>
  </si>
  <si>
    <r>
      <rPr>
        <sz val="7"/>
        <color rgb="FF000000"/>
        <rFont val="Sansserif"/>
      </rPr>
      <t>AJUDANTE DE ESTRUTURA METÁLICA COM ENCARGOS COMPLEMENTARES</t>
    </r>
  </si>
  <si>
    <r>
      <rPr>
        <sz val="7"/>
        <color rgb="FF000000"/>
        <rFont val="Sansserif"/>
      </rPr>
      <t>SINAPI</t>
    </r>
  </si>
  <si>
    <r>
      <rPr>
        <sz val="7"/>
        <color rgb="FF000000"/>
        <rFont val="Sansserif"/>
      </rPr>
      <t>H</t>
    </r>
  </si>
  <si>
    <r>
      <rPr>
        <sz val="7"/>
        <color rgb="FF000000"/>
        <rFont val="Sansserif"/>
      </rPr>
      <t>93288</t>
    </r>
  </si>
  <si>
    <r>
      <rPr>
        <sz val="7"/>
        <color rgb="FF000000"/>
        <rFont val="Sansserif"/>
      </rPr>
      <t>GUINDASTE HIDRÁULICO AUTOPROPELIDO, COM LANÇA TELESCÓPICA 40 M, CAPACIDADE MÁXIMA 60 T, POTÊNCIA 260 KW - CHI DIURNO. AF_03/2016</t>
    </r>
  </si>
  <si>
    <r>
      <rPr>
        <sz val="7"/>
        <color rgb="FF000000"/>
        <rFont val="Sansserif"/>
      </rPr>
      <t>SINAPI</t>
    </r>
  </si>
  <si>
    <r>
      <rPr>
        <sz val="7"/>
        <color rgb="FF000000"/>
        <rFont val="Sansserif"/>
      </rPr>
      <t>CHI</t>
    </r>
  </si>
  <si>
    <r>
      <rPr>
        <sz val="7"/>
        <color rgb="FF000000"/>
        <rFont val="Sansserif"/>
      </rPr>
      <t>93287</t>
    </r>
  </si>
  <si>
    <r>
      <rPr>
        <sz val="7"/>
        <color rgb="FF000000"/>
        <rFont val="Sansserif"/>
      </rPr>
      <t>GUINDASTE HIDRÁULICO AUTOPROPELIDO, COM LANÇA TELESCÓPICA 40 M, CAPACIDADE MÁXIMA 60 T, POTÊNCIA 260 KW - CHP DIURNO. AF_03/2016</t>
    </r>
  </si>
  <si>
    <r>
      <rPr>
        <sz val="7"/>
        <color rgb="FF000000"/>
        <rFont val="Sansserif"/>
      </rPr>
      <t>SINAPI</t>
    </r>
  </si>
  <si>
    <r>
      <rPr>
        <sz val="7"/>
        <color rgb="FF000000"/>
        <rFont val="Sansserif"/>
      </rPr>
      <t>CHP</t>
    </r>
  </si>
  <si>
    <r>
      <rPr>
        <sz val="7"/>
        <color rgb="FF000000"/>
        <rFont val="Sansserif"/>
      </rPr>
      <t>100716</t>
    </r>
  </si>
  <si>
    <r>
      <rPr>
        <sz val="7"/>
        <color rgb="FF000000"/>
        <rFont val="Sansserif"/>
      </rPr>
      <t>JATEAMENTO ABRASIVO COM GRANALHA DE AÇO EM PERFIL METÁLICO EM FÁBRICA. AF_01/2020</t>
    </r>
  </si>
  <si>
    <r>
      <rPr>
        <sz val="7"/>
        <color rgb="FF000000"/>
        <rFont val="Sansserif"/>
      </rPr>
      <t>SINAPI</t>
    </r>
  </si>
  <si>
    <r>
      <rPr>
        <sz val="7"/>
        <color rgb="FF000000"/>
        <rFont val="Sansserif"/>
      </rPr>
      <t>M2</t>
    </r>
  </si>
  <si>
    <r>
      <rPr>
        <sz val="7"/>
        <color rgb="FF000000"/>
        <rFont val="Sansserif"/>
      </rPr>
      <t>88278</t>
    </r>
  </si>
  <si>
    <r>
      <rPr>
        <sz val="7"/>
        <color rgb="FF000000"/>
        <rFont val="Sansserif"/>
      </rPr>
      <t>MONTADOR DE ESTRUTURA METÁLICA COM ENCARGOS COMPLEMENTARES</t>
    </r>
  </si>
  <si>
    <r>
      <rPr>
        <sz val="7"/>
        <color rgb="FF000000"/>
        <rFont val="Sansserif"/>
      </rPr>
      <t>SINAPI</t>
    </r>
  </si>
  <si>
    <r>
      <rPr>
        <sz val="7"/>
        <color rgb="FF000000"/>
        <rFont val="Sansserif"/>
      </rPr>
      <t>H</t>
    </r>
  </si>
  <si>
    <r>
      <rPr>
        <sz val="7"/>
        <color rgb="FF000000"/>
        <rFont val="Sansserif"/>
      </rPr>
      <t>100719</t>
    </r>
  </si>
  <si>
    <r>
      <rPr>
        <sz val="7"/>
        <color rgb="FF000000"/>
        <rFont val="Sansserif"/>
      </rPr>
      <t>PINTURA COM TINTA ALQUÍDICA DE FUNDO (TIPO ZARCÃO) PULVERIZADA SOBRE PERFIL METÁLICO EXECUTADO EM FÁBRICA (POR DEMÃO). AF_01/2020_P</t>
    </r>
  </si>
  <si>
    <r>
      <rPr>
        <sz val="7"/>
        <color rgb="FF000000"/>
        <rFont val="Sansserif"/>
      </rPr>
      <t>SINAPI</t>
    </r>
  </si>
  <si>
    <r>
      <rPr>
        <sz val="7"/>
        <color rgb="FF000000"/>
        <rFont val="Sansserif"/>
      </rPr>
      <t>M2</t>
    </r>
  </si>
  <si>
    <r>
      <rPr>
        <sz val="7"/>
        <color rgb="FF000000"/>
        <rFont val="Sansserif"/>
      </rPr>
      <t>88317</t>
    </r>
  </si>
  <si>
    <r>
      <rPr>
        <sz val="7"/>
        <color rgb="FF000000"/>
        <rFont val="Sansserif"/>
      </rPr>
      <t>SOLDADOR COM ENCARGOS COMPLEMENTARES</t>
    </r>
  </si>
  <si>
    <r>
      <rPr>
        <sz val="7"/>
        <color rgb="FF000000"/>
        <rFont val="Sansserif"/>
      </rPr>
      <t>SINAPI</t>
    </r>
  </si>
  <si>
    <r>
      <rPr>
        <sz val="7"/>
        <color rgb="FF000000"/>
        <rFont val="Sansserif"/>
      </rPr>
      <t>H</t>
    </r>
  </si>
  <si>
    <r>
      <rPr>
        <b/>
        <sz val="6"/>
        <color rgb="FF000000"/>
        <rFont val="sansserif"/>
      </rPr>
      <t>TOTAL SERVICO:</t>
    </r>
  </si>
  <si>
    <r>
      <rPr>
        <b/>
        <sz val="7"/>
        <color rgb="FF000000"/>
        <rFont val="Arial"/>
      </rPr>
      <t>VALOR:</t>
    </r>
  </si>
  <si>
    <r>
      <rPr>
        <b/>
        <sz val="7"/>
        <color rgb="FF000000"/>
        <rFont val="Arial"/>
      </rPr>
      <t>VALOR COM BDI:</t>
    </r>
  </si>
  <si>
    <r>
      <rPr>
        <b/>
        <sz val="7"/>
        <color rgb="FF000000"/>
        <rFont val="Arial"/>
      </rPr>
      <t>VALOR BDI TOTAL:</t>
    </r>
  </si>
  <si>
    <r>
      <rPr>
        <b/>
        <sz val="8"/>
        <color rgb="FF000000"/>
        <rFont val="Arial"/>
      </rPr>
      <t>SINAPI-99839-ADP - GUARDA CORPO EM AÇO GALVANIZADO DE ALTURA h=1,10m PINTURA COM TINTA ESMALTE SUVINIL, LINHA "CONTRA FERRUGEM" COR MARACUJÁ, REF.:C026 (M)</t>
    </r>
  </si>
  <si>
    <r>
      <rPr>
        <b/>
        <sz val="6"/>
        <color rgb="FF000000"/>
        <rFont val="sansserif"/>
      </rPr>
      <t>MATERIAL</t>
    </r>
  </si>
  <si>
    <r>
      <rPr>
        <b/>
        <sz val="6"/>
        <color rgb="FF000000"/>
        <rFont val="Arial"/>
      </rPr>
      <t>FONTE</t>
    </r>
  </si>
  <si>
    <r>
      <rPr>
        <b/>
        <sz val="6"/>
        <color rgb="FF000000"/>
        <rFont val="Arial"/>
      </rPr>
      <t>UNID</t>
    </r>
  </si>
  <si>
    <r>
      <rPr>
        <b/>
        <sz val="6"/>
        <color rgb="FF000000"/>
        <rFont val="Arial"/>
      </rPr>
      <t>COEFICIENTE</t>
    </r>
  </si>
  <si>
    <r>
      <rPr>
        <b/>
        <sz val="6"/>
        <color rgb="FF000000"/>
        <rFont val="Arial"/>
      </rPr>
      <t>PREÇO UNITÁRIO</t>
    </r>
  </si>
  <si>
    <r>
      <rPr>
        <b/>
        <sz val="6"/>
        <color rgb="FF000000"/>
        <rFont val="Arial"/>
      </rPr>
      <t>TOTAL</t>
    </r>
  </si>
  <si>
    <r>
      <rPr>
        <sz val="7"/>
        <color rgb="FF000000"/>
        <rFont val="Sansserif"/>
      </rPr>
      <t>00000546</t>
    </r>
  </si>
  <si>
    <r>
      <rPr>
        <sz val="7"/>
        <color rgb="FF000000"/>
        <rFont val="Sansserif"/>
      </rPr>
      <t>BARRA DE FERRO CHATA, RETANGULAR (QUALQUER BITOLA)</t>
    </r>
  </si>
  <si>
    <r>
      <rPr>
        <sz val="7"/>
        <color rgb="FF000000"/>
        <rFont val="Sansserif"/>
      </rPr>
      <t>SINAPI</t>
    </r>
  </si>
  <si>
    <r>
      <rPr>
        <sz val="7"/>
        <color rgb="FF000000"/>
        <rFont val="Sansserif"/>
      </rPr>
      <t>KG</t>
    </r>
  </si>
  <si>
    <r>
      <rPr>
        <sz val="7"/>
        <color rgb="FF000000"/>
        <rFont val="Sansserif"/>
      </rPr>
      <t>00001332</t>
    </r>
  </si>
  <si>
    <r>
      <rPr>
        <sz val="7"/>
        <color rgb="FF000000"/>
        <rFont val="Sansserif"/>
      </rPr>
      <t>CHAPA DE ACO GROSSA, ASTM A36, E = 3/8 " (9,53 MM) 74,69 KG/M2</t>
    </r>
  </si>
  <si>
    <r>
      <rPr>
        <sz val="7"/>
        <color rgb="FF000000"/>
        <rFont val="Sansserif"/>
      </rPr>
      <t>SINAPI</t>
    </r>
  </si>
  <si>
    <r>
      <rPr>
        <sz val="7"/>
        <color rgb="FF000000"/>
        <rFont val="Sansserif"/>
      </rPr>
      <t>KG</t>
    </r>
  </si>
  <si>
    <r>
      <rPr>
        <sz val="7"/>
        <color rgb="FF000000"/>
        <rFont val="Sansserif"/>
      </rPr>
      <t>00011002</t>
    </r>
  </si>
  <si>
    <r>
      <rPr>
        <sz val="7"/>
        <color rgb="FF000000"/>
        <rFont val="Sansserif"/>
      </rPr>
      <t>ELETRODO REVESTIDO AWS - E6013, DIAMETRO IGUAL A 2,50 MM</t>
    </r>
  </si>
  <si>
    <r>
      <rPr>
        <sz val="7"/>
        <color rgb="FF000000"/>
        <rFont val="Sansserif"/>
      </rPr>
      <t>SINAPI</t>
    </r>
  </si>
  <si>
    <r>
      <rPr>
        <sz val="7"/>
        <color rgb="FF000000"/>
        <rFont val="Sansserif"/>
      </rPr>
      <t>KG</t>
    </r>
  </si>
  <si>
    <r>
      <rPr>
        <sz val="7"/>
        <color rgb="FF000000"/>
        <rFont val="Sansserif"/>
      </rPr>
      <t>00011964</t>
    </r>
  </si>
  <si>
    <r>
      <rPr>
        <sz val="7"/>
        <color rgb="FF000000"/>
        <rFont val="Sansserif"/>
      </rPr>
      <t>PARAFUSO DE ACO TIPO CHUMBADOR PARABOLT, DIAMETRO 3/8", COMPRIMENTO 75 MM</t>
    </r>
  </si>
  <si>
    <r>
      <rPr>
        <sz val="7"/>
        <color rgb="FF000000"/>
        <rFont val="Sansserif"/>
      </rPr>
      <t>SINAPI</t>
    </r>
  </si>
  <si>
    <r>
      <rPr>
        <sz val="7"/>
        <color rgb="FF000000"/>
        <rFont val="Sansserif"/>
      </rPr>
      <t>UN</t>
    </r>
  </si>
  <si>
    <r>
      <rPr>
        <sz val="7"/>
        <color rgb="FF000000"/>
        <rFont val="Sansserif"/>
      </rPr>
      <t>00021012</t>
    </r>
  </si>
  <si>
    <r>
      <rPr>
        <sz val="7"/>
        <color rgb="FF000000"/>
        <rFont val="Sansserif"/>
      </rPr>
      <t>TUBO ACO GALVANIZADO COM COSTURA, CLASSE LEVE, DN 40 MM ( 1 1/2"),  E = 3,00 MM,  *3,48* KG/M (NBR 5580)</t>
    </r>
  </si>
  <si>
    <r>
      <rPr>
        <sz val="7"/>
        <color rgb="FF000000"/>
        <rFont val="Sansserif"/>
      </rPr>
      <t>SINAPI</t>
    </r>
  </si>
  <si>
    <r>
      <rPr>
        <sz val="7"/>
        <color rgb="FF000000"/>
        <rFont val="Sansserif"/>
      </rPr>
      <t>M</t>
    </r>
  </si>
  <si>
    <r>
      <rPr>
        <sz val="7"/>
        <color rgb="FF000000"/>
        <rFont val="Sansserif"/>
      </rPr>
      <t>00021013</t>
    </r>
  </si>
  <si>
    <r>
      <rPr>
        <sz val="7"/>
        <color rgb="FF000000"/>
        <rFont val="Sansserif"/>
      </rPr>
      <t>TUBO ACO GALVANIZADO COM COSTURA, CLASSE LEVE, DN 50 MM ( 2"),  E = 3,00 MM,  *4,40* KG/M (NBR 5580)</t>
    </r>
  </si>
  <si>
    <r>
      <rPr>
        <sz val="7"/>
        <color rgb="FF000000"/>
        <rFont val="Sansserif"/>
      </rPr>
      <t>SINAPI</t>
    </r>
  </si>
  <si>
    <r>
      <rPr>
        <sz val="7"/>
        <color rgb="FF000000"/>
        <rFont val="Sansserif"/>
      </rPr>
      <t>M</t>
    </r>
  </si>
  <si>
    <r>
      <rPr>
        <b/>
        <sz val="6"/>
        <color rgb="FF000000"/>
        <rFont val="sansserif"/>
      </rPr>
      <t>TOTAL MATERIAL:</t>
    </r>
  </si>
  <si>
    <r>
      <rPr>
        <b/>
        <sz val="6"/>
        <color rgb="FF000000"/>
        <rFont val="sansserif"/>
      </rPr>
      <t>SERVICO</t>
    </r>
  </si>
  <si>
    <r>
      <rPr>
        <b/>
        <sz val="6"/>
        <color rgb="FF000000"/>
        <rFont val="Arial"/>
      </rPr>
      <t>FONTE</t>
    </r>
  </si>
  <si>
    <r>
      <rPr>
        <b/>
        <sz val="6"/>
        <color rgb="FF000000"/>
        <rFont val="Arial"/>
      </rPr>
      <t>UNID</t>
    </r>
  </si>
  <si>
    <r>
      <rPr>
        <b/>
        <sz val="6"/>
        <color rgb="FF000000"/>
        <rFont val="Arial"/>
      </rPr>
      <t>COEFICIENTE</t>
    </r>
  </si>
  <si>
    <r>
      <rPr>
        <b/>
        <sz val="6"/>
        <color rgb="FF000000"/>
        <rFont val="Arial"/>
      </rPr>
      <t>PREÇO UNITÁRIO</t>
    </r>
  </si>
  <si>
    <r>
      <rPr>
        <b/>
        <sz val="6"/>
        <color rgb="FF000000"/>
        <rFont val="Arial"/>
      </rPr>
      <t>TOTAL</t>
    </r>
  </si>
  <si>
    <r>
      <rPr>
        <sz val="7"/>
        <color rgb="FF000000"/>
        <rFont val="Sansserif"/>
      </rPr>
      <t>88251</t>
    </r>
  </si>
  <si>
    <r>
      <rPr>
        <sz val="7"/>
        <color rgb="FF000000"/>
        <rFont val="Sansserif"/>
      </rPr>
      <t>AUXILIAR DE SERRALHEIRO COM ENCARGOS COMPLEMENTARES</t>
    </r>
  </si>
  <si>
    <r>
      <rPr>
        <sz val="7"/>
        <color rgb="FF000000"/>
        <rFont val="Sansserif"/>
      </rPr>
      <t>SINAPI</t>
    </r>
  </si>
  <si>
    <r>
      <rPr>
        <sz val="7"/>
        <color rgb="FF000000"/>
        <rFont val="Sansserif"/>
      </rPr>
      <t>H</t>
    </r>
  </si>
  <si>
    <r>
      <rPr>
        <sz val="7"/>
        <color rgb="FF000000"/>
        <rFont val="Sansserif"/>
      </rPr>
      <t>100757</t>
    </r>
  </si>
  <si>
    <r>
      <rPr>
        <sz val="7"/>
        <color rgb="FF000000"/>
        <rFont val="Sansserif"/>
      </rPr>
      <t>PINTURA COM TINTA ALQUÍDICA DE ACABAMENTO (ESMALTE SINTÉTICO ACETINADO) PULVERIZADA SOBRE SUPERFÍCIES METÁLICAS (EXCETO PERFIL) EXECUTADO EM OBRA (02 DEMÃOS). AF_01/2020_P</t>
    </r>
  </si>
  <si>
    <r>
      <rPr>
        <sz val="7"/>
        <color rgb="FF000000"/>
        <rFont val="Sansserif"/>
      </rPr>
      <t>SINAPI</t>
    </r>
  </si>
  <si>
    <r>
      <rPr>
        <sz val="7"/>
        <color rgb="FF000000"/>
        <rFont val="Sansserif"/>
      </rPr>
      <t>M2</t>
    </r>
  </si>
  <si>
    <r>
      <rPr>
        <sz val="7"/>
        <color rgb="FF000000"/>
        <rFont val="Sansserif"/>
      </rPr>
      <t>100719</t>
    </r>
  </si>
  <si>
    <r>
      <rPr>
        <sz val="7"/>
        <color rgb="FF000000"/>
        <rFont val="Sansserif"/>
      </rPr>
      <t>PINTURA COM TINTA ALQUÍDICA DE FUNDO (TIPO ZARCÃO) PULVERIZADA SOBRE PERFIL METÁLICO EXECUTADO EM FÁBRICA (POR DEMÃO). AF_01/2020_P</t>
    </r>
  </si>
  <si>
    <r>
      <rPr>
        <sz val="7"/>
        <color rgb="FF000000"/>
        <rFont val="Sansserif"/>
      </rPr>
      <t>SINAPI</t>
    </r>
  </si>
  <si>
    <r>
      <rPr>
        <sz val="7"/>
        <color rgb="FF000000"/>
        <rFont val="Sansserif"/>
      </rPr>
      <t>M2</t>
    </r>
  </si>
  <si>
    <r>
      <rPr>
        <sz val="7"/>
        <color rgb="FF000000"/>
        <rFont val="Sansserif"/>
      </rPr>
      <t>88315</t>
    </r>
  </si>
  <si>
    <r>
      <rPr>
        <sz val="7"/>
        <color rgb="FF000000"/>
        <rFont val="Sansserif"/>
      </rPr>
      <t>SERRALHEIRO COM ENCARGOS COMPLEMENTARES</t>
    </r>
  </si>
  <si>
    <r>
      <rPr>
        <sz val="7"/>
        <color rgb="FF000000"/>
        <rFont val="Sansserif"/>
      </rPr>
      <t>SINAPI</t>
    </r>
  </si>
  <si>
    <r>
      <rPr>
        <sz val="7"/>
        <color rgb="FF000000"/>
        <rFont val="Sansserif"/>
      </rPr>
      <t>H</t>
    </r>
  </si>
  <si>
    <r>
      <rPr>
        <b/>
        <sz val="6"/>
        <color rgb="FF000000"/>
        <rFont val="sansserif"/>
      </rPr>
      <t>TOTAL SERVICO:</t>
    </r>
  </si>
  <si>
    <r>
      <rPr>
        <b/>
        <sz val="7"/>
        <color rgb="FF000000"/>
        <rFont val="Arial"/>
      </rPr>
      <t>VALOR:</t>
    </r>
  </si>
  <si>
    <r>
      <rPr>
        <b/>
        <sz val="7"/>
        <color rgb="FF000000"/>
        <rFont val="Arial"/>
      </rPr>
      <t>VALOR COM BDI:</t>
    </r>
  </si>
  <si>
    <r>
      <rPr>
        <b/>
        <sz val="7"/>
        <color rgb="FF000000"/>
        <rFont val="Arial"/>
      </rPr>
      <t>VALOR BDI TOTAL:</t>
    </r>
  </si>
  <si>
    <r>
      <rPr>
        <b/>
        <sz val="8"/>
        <color rgb="FF000000"/>
        <rFont val="Arial"/>
      </rPr>
      <t>SICRO-1600895 - Demolição manual de construções provisórias - sem reaproveitamento, INCLUÍDO TRANSPORTE E DESTINAÇÃO (m²)</t>
    </r>
  </si>
  <si>
    <r>
      <rPr>
        <b/>
        <sz val="7"/>
        <color rgb="FF000000"/>
        <rFont val="Arial"/>
      </rPr>
      <t>EQUIPAMENTOS</t>
    </r>
  </si>
  <si>
    <r>
      <rPr>
        <b/>
        <sz val="6"/>
        <color rgb="FF000000"/>
        <rFont val="Arial"/>
      </rPr>
      <t>QUANT</t>
    </r>
  </si>
  <si>
    <r>
      <rPr>
        <b/>
        <sz val="7"/>
        <color rgb="FF000000"/>
        <rFont val="Arial"/>
      </rPr>
      <t>UTILIZAÇÃO</t>
    </r>
  </si>
  <si>
    <r>
      <rPr>
        <b/>
        <sz val="7"/>
        <color rgb="FF000000"/>
        <rFont val="Arial"/>
      </rPr>
      <t>CUSTO OPERACIONAL</t>
    </r>
  </si>
  <si>
    <r>
      <rPr>
        <b/>
        <sz val="7"/>
        <color rgb="FF000000"/>
        <rFont val="Arial"/>
      </rPr>
      <t>CUSTO HORÁRIO</t>
    </r>
  </si>
  <si>
    <r>
      <rPr>
        <b/>
        <sz val="6"/>
        <color rgb="FF000000"/>
        <rFont val="Arial"/>
      </rPr>
      <t>PROD</t>
    </r>
  </si>
  <si>
    <r>
      <rPr>
        <b/>
        <sz val="6"/>
        <color rgb="FF000000"/>
        <rFont val="Arial"/>
      </rPr>
      <t>IMPR</t>
    </r>
  </si>
  <si>
    <r>
      <rPr>
        <b/>
        <sz val="6"/>
        <color rgb="FF000000"/>
        <rFont val="Arial"/>
      </rPr>
      <t>PROD</t>
    </r>
  </si>
  <si>
    <r>
      <rPr>
        <b/>
        <sz val="6"/>
        <color rgb="FF000000"/>
        <rFont val="Arial"/>
      </rPr>
      <t>IMPR</t>
    </r>
  </si>
  <si>
    <r>
      <rPr>
        <sz val="7"/>
        <color rgb="FF000000"/>
        <rFont val="Arial"/>
      </rPr>
      <t>I080124</t>
    </r>
  </si>
  <si>
    <r>
      <rPr>
        <sz val="7"/>
        <color rgb="FF000000"/>
        <rFont val="Arial"/>
      </rPr>
      <t>RETROESCAVADEIRA MASSEY FERGUSON MF-86HF (E011)</t>
    </r>
  </si>
  <si>
    <r>
      <rPr>
        <b/>
        <sz val="6"/>
        <color rgb="FF000000"/>
        <rFont val="Arial"/>
      </rPr>
      <t>TOTAL EQUIPAMENTOS:</t>
    </r>
  </si>
  <si>
    <r>
      <rPr>
        <b/>
        <sz val="7"/>
        <color rgb="FF000000"/>
        <rFont val="Arial"/>
      </rPr>
      <t>MÃO DE OBRA</t>
    </r>
  </si>
  <si>
    <r>
      <rPr>
        <b/>
        <sz val="7"/>
        <color rgb="FF000000"/>
        <rFont val="Arial"/>
      </rPr>
      <t>UNID</t>
    </r>
  </si>
  <si>
    <r>
      <rPr>
        <b/>
        <sz val="7"/>
        <color rgb="FF000000"/>
        <rFont val="Arial"/>
      </rPr>
      <t>CONSUMO</t>
    </r>
  </si>
  <si>
    <r>
      <rPr>
        <b/>
        <sz val="7"/>
        <color rgb="FF000000"/>
        <rFont val="Arial"/>
      </rPr>
      <t>SALÁRIO HORA</t>
    </r>
  </si>
  <si>
    <r>
      <rPr>
        <b/>
        <sz val="7"/>
        <color rgb="FF000000"/>
        <rFont val="Arial"/>
      </rPr>
      <t>CUSTO HORÁRIO</t>
    </r>
  </si>
  <si>
    <r>
      <rPr>
        <sz val="7"/>
        <color rgb="FF000000"/>
        <rFont val="Arial"/>
      </rPr>
      <t>I010111</t>
    </r>
  </si>
  <si>
    <r>
      <rPr>
        <sz val="7"/>
        <color rgb="FF000000"/>
        <rFont val="Arial"/>
      </rPr>
      <t>CARPINTEIRO (OFICIAL - SINDUSCON)</t>
    </r>
  </si>
  <si>
    <r>
      <rPr>
        <sz val="7"/>
        <color rgb="FF000000"/>
        <rFont val="Arial"/>
      </rPr>
      <t>H</t>
    </r>
  </si>
  <si>
    <r>
      <rPr>
        <sz val="7"/>
        <color rgb="FF000000"/>
        <rFont val="Arial"/>
      </rPr>
      <t>I010139</t>
    </r>
  </si>
  <si>
    <r>
      <rPr>
        <sz val="7"/>
        <color rgb="FF000000"/>
        <rFont val="Arial"/>
      </rPr>
      <t>PEDREIRO - (OFICIAL - SINDUSCON)</t>
    </r>
  </si>
  <si>
    <r>
      <rPr>
        <sz val="7"/>
        <color rgb="FF000000"/>
        <rFont val="Arial"/>
      </rPr>
      <t>H</t>
    </r>
  </si>
  <si>
    <r>
      <rPr>
        <sz val="7"/>
        <color rgb="FF000000"/>
        <rFont val="Arial"/>
      </rPr>
      <t>I010146</t>
    </r>
  </si>
  <si>
    <r>
      <rPr>
        <sz val="7"/>
        <color rgb="FF000000"/>
        <rFont val="Arial"/>
      </rPr>
      <t>SERVENTE (AUXILIAR DE OBRAS - SINDUSCON)</t>
    </r>
  </si>
  <si>
    <r>
      <rPr>
        <sz val="7"/>
        <color rgb="FF000000"/>
        <rFont val="Arial"/>
      </rPr>
      <t>H</t>
    </r>
  </si>
  <si>
    <r>
      <rPr>
        <b/>
        <sz val="6"/>
        <color rgb="FF000000"/>
        <rFont val="Arial"/>
      </rPr>
      <t>TOTAL MÃO DE OBRA:</t>
    </r>
  </si>
  <si>
    <r>
      <rPr>
        <b/>
        <sz val="6"/>
        <color rgb="FF000000"/>
        <rFont val="Arial"/>
      </rPr>
      <t>Adicional M.O. - FERRAMENTAS (0,0 %):</t>
    </r>
  </si>
  <si>
    <r>
      <rPr>
        <b/>
        <sz val="7"/>
        <color rgb="FF000000"/>
        <rFont val="Arial"/>
      </rPr>
      <t>Custo Horário da Execução:</t>
    </r>
  </si>
  <si>
    <r>
      <rPr>
        <b/>
        <sz val="7"/>
        <color rgb="FF000000"/>
        <rFont val="Arial"/>
      </rPr>
      <t>Produção da Equipe:</t>
    </r>
  </si>
  <si>
    <r>
      <rPr>
        <b/>
        <sz val="7"/>
        <color rgb="FF000000"/>
        <rFont val="Arial"/>
      </rPr>
      <t>Custo Unitário da Execução:</t>
    </r>
  </si>
  <si>
    <r>
      <rPr>
        <b/>
        <sz val="7"/>
        <color rgb="FF000000"/>
        <rFont val="Arial"/>
      </rPr>
      <t>SERVIÇOS</t>
    </r>
  </si>
  <si>
    <r>
      <rPr>
        <b/>
        <sz val="7"/>
        <color rgb="FF000000"/>
        <rFont val="Arial"/>
      </rPr>
      <t>UNID</t>
    </r>
  </si>
  <si>
    <r>
      <rPr>
        <b/>
        <sz val="7"/>
        <color rgb="FF000000"/>
        <rFont val="Arial"/>
      </rPr>
      <t>CONSUMO</t>
    </r>
  </si>
  <si>
    <r>
      <rPr>
        <b/>
        <sz val="7"/>
        <color rgb="FF000000"/>
        <rFont val="Arial"/>
      </rPr>
      <t>PREÇO UNITÁRIO</t>
    </r>
  </si>
  <si>
    <r>
      <rPr>
        <b/>
        <sz val="7"/>
        <color rgb="FF000000"/>
        <rFont val="Arial"/>
      </rPr>
      <t>CUSTO UNITÁRIO</t>
    </r>
  </si>
  <si>
    <r>
      <rPr>
        <sz val="7"/>
        <color rgb="FF000000"/>
        <rFont val="Arial"/>
      </rPr>
      <t>S030304</t>
    </r>
  </si>
  <si>
    <r>
      <rPr>
        <sz val="7"/>
        <color rgb="FF000000"/>
        <rFont val="Arial"/>
      </rPr>
      <t>Índice de preço para remoção de entulho decorrente da execução de obras (Classe A CONAMA - NBR 10.004 - Classe II-B), incluindo aluguel da caçamba, carga, transporte e descarga em área licenciada</t>
    </r>
  </si>
  <si>
    <r>
      <rPr>
        <sz val="7"/>
        <color rgb="FF000000"/>
        <rFont val="Arial"/>
      </rPr>
      <t>m3</t>
    </r>
  </si>
  <si>
    <r>
      <rPr>
        <b/>
        <sz val="6"/>
        <color rgb="FF000000"/>
        <rFont val="Arial"/>
      </rPr>
      <t>TOTAL SERVIÇOS:</t>
    </r>
  </si>
  <si>
    <r>
      <rPr>
        <b/>
        <sz val="7"/>
        <color rgb="FF000000"/>
        <rFont val="Arial"/>
      </rPr>
      <t>Custo Direto Total:</t>
    </r>
  </si>
  <si>
    <r>
      <rPr>
        <b/>
        <sz val="7"/>
        <color rgb="FF000000"/>
        <rFont val="Arial"/>
      </rPr>
      <t>VALOR:</t>
    </r>
  </si>
  <si>
    <r>
      <rPr>
        <b/>
        <sz val="7"/>
        <color rgb="FF000000"/>
        <rFont val="Arial"/>
      </rPr>
      <t>VALOR COM BDI:</t>
    </r>
  </si>
  <si>
    <r>
      <rPr>
        <b/>
        <sz val="7"/>
        <color rgb="FF000000"/>
        <rFont val="Arial"/>
      </rPr>
      <t>VALOR BDI TOTAL:</t>
    </r>
  </si>
  <si>
    <r>
      <rPr>
        <b/>
        <sz val="8"/>
        <color rgb="FF000000"/>
        <rFont val="Arial"/>
      </rPr>
      <t>0407819 - Armação em aço CA-50 - fornecimento, preparo e colocação (kg)</t>
    </r>
  </si>
  <si>
    <r>
      <rPr>
        <b/>
        <sz val="7"/>
        <color rgb="FF000000"/>
        <rFont val="Arial"/>
      </rPr>
      <t>MÃO DE OBRA</t>
    </r>
  </si>
  <si>
    <r>
      <rPr>
        <b/>
        <sz val="7"/>
        <color rgb="FF000000"/>
        <rFont val="Arial"/>
      </rPr>
      <t>UNID</t>
    </r>
  </si>
  <si>
    <r>
      <rPr>
        <b/>
        <sz val="7"/>
        <color rgb="FF000000"/>
        <rFont val="Arial"/>
      </rPr>
      <t>CONSUMO</t>
    </r>
  </si>
  <si>
    <r>
      <rPr>
        <b/>
        <sz val="7"/>
        <color rgb="FF000000"/>
        <rFont val="Arial"/>
      </rPr>
      <t>SALÁRIO HORA</t>
    </r>
  </si>
  <si>
    <r>
      <rPr>
        <b/>
        <sz val="7"/>
        <color rgb="FF000000"/>
        <rFont val="Arial"/>
      </rPr>
      <t>CUSTO HORÁRIO</t>
    </r>
  </si>
  <si>
    <r>
      <rPr>
        <sz val="7"/>
        <color rgb="FF000000"/>
        <rFont val="Arial"/>
      </rPr>
      <t>I010101</t>
    </r>
  </si>
  <si>
    <r>
      <rPr>
        <sz val="7"/>
        <color rgb="FF000000"/>
        <rFont val="Arial"/>
      </rPr>
      <t>AJUDANTE (AJUDANTE PRATICO - SINDUSCON)</t>
    </r>
  </si>
  <si>
    <r>
      <rPr>
        <sz val="7"/>
        <color rgb="FF000000"/>
        <rFont val="Arial"/>
      </rPr>
      <t>H</t>
    </r>
  </si>
  <si>
    <r>
      <rPr>
        <sz val="7"/>
        <color rgb="FF000000"/>
        <rFont val="Arial"/>
      </rPr>
      <t>I010121</t>
    </r>
  </si>
  <si>
    <r>
      <rPr>
        <sz val="7"/>
        <color rgb="FF000000"/>
        <rFont val="Arial"/>
      </rPr>
      <t>ARMADOR (OFICIAL - SINDUSCON)</t>
    </r>
  </si>
  <si>
    <r>
      <rPr>
        <sz val="7"/>
        <color rgb="FF000000"/>
        <rFont val="Arial"/>
      </rPr>
      <t>H</t>
    </r>
  </si>
  <si>
    <r>
      <rPr>
        <b/>
        <sz val="6"/>
        <color rgb="FF000000"/>
        <rFont val="Arial"/>
      </rPr>
      <t>TOTAL MÃO DE OBRA:</t>
    </r>
  </si>
  <si>
    <r>
      <rPr>
        <b/>
        <sz val="7"/>
        <color rgb="FF000000"/>
        <rFont val="Arial"/>
      </rPr>
      <t>Custo Horário da Execução:</t>
    </r>
  </si>
  <si>
    <r>
      <rPr>
        <b/>
        <sz val="7"/>
        <color rgb="FF000000"/>
        <rFont val="Arial"/>
      </rPr>
      <t>Produção da Equipe:</t>
    </r>
  </si>
  <si>
    <r>
      <rPr>
        <b/>
        <sz val="7"/>
        <color rgb="FF000000"/>
        <rFont val="Arial"/>
      </rPr>
      <t>Custo Unitário da Execução:</t>
    </r>
  </si>
  <si>
    <r>
      <rPr>
        <b/>
        <sz val="7"/>
        <color rgb="FF000000"/>
        <rFont val="Arial"/>
      </rPr>
      <t>MATERIAIS</t>
    </r>
  </si>
  <si>
    <r>
      <rPr>
        <b/>
        <sz val="7"/>
        <color rgb="FF000000"/>
        <rFont val="Arial"/>
      </rPr>
      <t>UNID</t>
    </r>
  </si>
  <si>
    <r>
      <rPr>
        <b/>
        <sz val="7"/>
        <color rgb="FF000000"/>
        <rFont val="Arial"/>
      </rPr>
      <t>CONSUMO</t>
    </r>
  </si>
  <si>
    <r>
      <rPr>
        <b/>
        <sz val="7"/>
        <color rgb="FF000000"/>
        <rFont val="Arial"/>
      </rPr>
      <t>VALOR UNITÁRIO</t>
    </r>
  </si>
  <si>
    <r>
      <rPr>
        <b/>
        <sz val="7"/>
        <color rgb="FF000000"/>
        <rFont val="Arial"/>
      </rPr>
      <t>CUSTO UNITÁRIO</t>
    </r>
  </si>
  <si>
    <r>
      <rPr>
        <sz val="7"/>
        <color rgb="FF000000"/>
        <rFont val="Arial"/>
      </rPr>
      <t>M0075</t>
    </r>
  </si>
  <si>
    <r>
      <rPr>
        <sz val="7"/>
        <color rgb="FF000000"/>
        <rFont val="Arial"/>
      </rPr>
      <t>Arame liso recozido em aço-carbono - D = 1,24 mm (18 BWG)</t>
    </r>
  </si>
  <si>
    <r>
      <rPr>
        <sz val="7"/>
        <color rgb="FF000000"/>
        <rFont val="Arial"/>
      </rPr>
      <t>kg</t>
    </r>
  </si>
  <si>
    <r>
      <rPr>
        <sz val="7"/>
        <color rgb="FF000000"/>
        <rFont val="Arial"/>
      </rPr>
      <t>M0004</t>
    </r>
  </si>
  <si>
    <r>
      <rPr>
        <sz val="7"/>
        <color rgb="FF000000"/>
        <rFont val="Arial"/>
      </rPr>
      <t>Aço CA 50</t>
    </r>
  </si>
  <si>
    <r>
      <rPr>
        <sz val="7"/>
        <color rgb="FF000000"/>
        <rFont val="Arial"/>
      </rPr>
      <t>kg</t>
    </r>
  </si>
  <si>
    <r>
      <rPr>
        <b/>
        <sz val="6"/>
        <color rgb="FF000000"/>
        <rFont val="Arial"/>
      </rPr>
      <t>TOTAL MATERIAIS:</t>
    </r>
  </si>
  <si>
    <r>
      <rPr>
        <b/>
        <sz val="7"/>
        <color rgb="FF000000"/>
        <rFont val="Arial"/>
      </rPr>
      <t>TRANSPORTE - TEMPO FIXO</t>
    </r>
  </si>
  <si>
    <r>
      <rPr>
        <b/>
        <sz val="6"/>
        <color rgb="FF000000"/>
        <rFont val="Arial"/>
      </rPr>
      <t>UNIDADE</t>
    </r>
  </si>
  <si>
    <r>
      <rPr>
        <b/>
        <sz val="6"/>
        <color rgb="FF000000"/>
        <rFont val="Arial"/>
      </rPr>
      <t>CODIGO</t>
    </r>
  </si>
  <si>
    <r>
      <rPr>
        <b/>
        <sz val="6"/>
        <color rgb="FF000000"/>
        <rFont val="Arial"/>
      </rPr>
      <t>CONSUMO</t>
    </r>
  </si>
  <si>
    <r>
      <rPr>
        <b/>
        <sz val="6"/>
        <color rgb="FF000000"/>
        <rFont val="Arial"/>
      </rPr>
      <t>PREÇO UNITÁRIO</t>
    </r>
  </si>
  <si>
    <r>
      <rPr>
        <b/>
        <sz val="6"/>
        <color rgb="FF000000"/>
        <rFont val="Arial"/>
      </rPr>
      <t>CUSTO UNITÁRIO</t>
    </r>
  </si>
  <si>
    <r>
      <rPr>
        <sz val="7"/>
        <color rgb="FF000000"/>
        <rFont val="Arial"/>
      </rPr>
      <t>M0004</t>
    </r>
  </si>
  <si>
    <r>
      <rPr>
        <sz val="7"/>
        <color rgb="FF000000"/>
        <rFont val="Arial"/>
      </rPr>
      <t>Aço CA 50 (Caminhão carroceria com capacidade de 15 t - 188 kW)</t>
    </r>
  </si>
  <si>
    <r>
      <rPr>
        <sz val="7"/>
        <color rgb="FF000000"/>
        <rFont val="Arial"/>
      </rPr>
      <t>t</t>
    </r>
  </si>
  <si>
    <r>
      <rPr>
        <sz val="7"/>
        <color rgb="FF000000"/>
        <rFont val="Arial"/>
      </rPr>
      <t>5914655</t>
    </r>
  </si>
  <si>
    <r>
      <rPr>
        <b/>
        <sz val="6"/>
        <color rgb="FF000000"/>
        <rFont val="Arial"/>
      </rPr>
      <t>TRANSPORTE - TEMPO FIXO:</t>
    </r>
  </si>
  <si>
    <r>
      <rPr>
        <b/>
        <sz val="7"/>
        <color rgb="FF000000"/>
        <rFont val="Arial"/>
      </rPr>
      <t>Custo Direto Total:</t>
    </r>
  </si>
  <si>
    <r>
      <rPr>
        <b/>
        <sz val="7"/>
        <color rgb="FF000000"/>
        <rFont val="Arial"/>
      </rPr>
      <t>Custo Direto Total:</t>
    </r>
  </si>
  <si>
    <r>
      <rPr>
        <b/>
        <sz val="7"/>
        <color rgb="FF000000"/>
        <rFont val="Arial"/>
      </rPr>
      <t>VALOR:</t>
    </r>
  </si>
  <si>
    <r>
      <rPr>
        <b/>
        <sz val="7"/>
        <color rgb="FF000000"/>
        <rFont val="Arial"/>
      </rPr>
      <t>VALOR COM BDI:</t>
    </r>
  </si>
  <si>
    <r>
      <rPr>
        <b/>
        <sz val="7"/>
        <color rgb="FF000000"/>
        <rFont val="Arial"/>
      </rPr>
      <t>VALOR BDI TOTAL:</t>
    </r>
  </si>
  <si>
    <r>
      <rPr>
        <b/>
        <sz val="8"/>
        <color rgb="FF000000"/>
        <rFont val="Arial"/>
      </rPr>
      <t>2306113 - Estaca trilho TR 68 - fornecimento e cravação (m)</t>
    </r>
  </si>
  <si>
    <r>
      <rPr>
        <b/>
        <sz val="7"/>
        <color rgb="FF000000"/>
        <rFont val="Arial"/>
      </rPr>
      <t>EQUIPAMENTOS</t>
    </r>
  </si>
  <si>
    <r>
      <rPr>
        <b/>
        <sz val="6"/>
        <color rgb="FF000000"/>
        <rFont val="Arial"/>
      </rPr>
      <t>QUANT</t>
    </r>
  </si>
  <si>
    <r>
      <rPr>
        <b/>
        <sz val="7"/>
        <color rgb="FF000000"/>
        <rFont val="Arial"/>
      </rPr>
      <t>UTILIZAÇÃO</t>
    </r>
  </si>
  <si>
    <r>
      <rPr>
        <b/>
        <sz val="7"/>
        <color rgb="FF000000"/>
        <rFont val="Arial"/>
      </rPr>
      <t>CUSTO OPERACIONAL</t>
    </r>
  </si>
  <si>
    <r>
      <rPr>
        <b/>
        <sz val="7"/>
        <color rgb="FF000000"/>
        <rFont val="Arial"/>
      </rPr>
      <t>CUSTO HORÁRIO</t>
    </r>
  </si>
  <si>
    <r>
      <rPr>
        <b/>
        <sz val="6"/>
        <color rgb="FF000000"/>
        <rFont val="Arial"/>
      </rPr>
      <t>PROD</t>
    </r>
  </si>
  <si>
    <r>
      <rPr>
        <b/>
        <sz val="6"/>
        <color rgb="FF000000"/>
        <rFont val="Arial"/>
      </rPr>
      <t>IMPR</t>
    </r>
  </si>
  <si>
    <r>
      <rPr>
        <b/>
        <sz val="6"/>
        <color rgb="FF000000"/>
        <rFont val="Arial"/>
      </rPr>
      <t>PROD</t>
    </r>
  </si>
  <si>
    <r>
      <rPr>
        <b/>
        <sz val="6"/>
        <color rgb="FF000000"/>
        <rFont val="Arial"/>
      </rPr>
      <t>IMPR</t>
    </r>
  </si>
  <si>
    <r>
      <rPr>
        <sz val="7"/>
        <color rgb="FF000000"/>
        <rFont val="Arial"/>
      </rPr>
      <t>E9502</t>
    </r>
  </si>
  <si>
    <r>
      <rPr>
        <sz val="7"/>
        <color rgb="FF000000"/>
        <rFont val="Arial"/>
      </rPr>
      <t>Bate-estaca de gravidade para 6 t - 119 kW</t>
    </r>
  </si>
  <si>
    <r>
      <rPr>
        <b/>
        <sz val="6"/>
        <color rgb="FF000000"/>
        <rFont val="Arial"/>
      </rPr>
      <t>TOTAL EQUIPAMENTOS:</t>
    </r>
  </si>
  <si>
    <r>
      <rPr>
        <b/>
        <sz val="7"/>
        <color rgb="FF000000"/>
        <rFont val="Arial"/>
      </rPr>
      <t>MÃO DE OBRA</t>
    </r>
  </si>
  <si>
    <r>
      <rPr>
        <b/>
        <sz val="7"/>
        <color rgb="FF000000"/>
        <rFont val="Arial"/>
      </rPr>
      <t>UNID</t>
    </r>
  </si>
  <si>
    <r>
      <rPr>
        <b/>
        <sz val="7"/>
        <color rgb="FF000000"/>
        <rFont val="Arial"/>
      </rPr>
      <t>CONSUMO</t>
    </r>
  </si>
  <si>
    <r>
      <rPr>
        <b/>
        <sz val="7"/>
        <color rgb="FF000000"/>
        <rFont val="Arial"/>
      </rPr>
      <t>SALÁRIO HORA</t>
    </r>
  </si>
  <si>
    <r>
      <rPr>
        <b/>
        <sz val="7"/>
        <color rgb="FF000000"/>
        <rFont val="Arial"/>
      </rPr>
      <t>CUSTO HORÁRIO</t>
    </r>
  </si>
  <si>
    <r>
      <rPr>
        <sz val="7"/>
        <color rgb="FF000000"/>
        <rFont val="Arial"/>
      </rPr>
      <t>I010146</t>
    </r>
  </si>
  <si>
    <r>
      <rPr>
        <sz val="7"/>
        <color rgb="FF000000"/>
        <rFont val="Arial"/>
      </rPr>
      <t>SERVENTE (AUXILIAR DE OBRAS - SINDUSCON)</t>
    </r>
  </si>
  <si>
    <r>
      <rPr>
        <sz val="7"/>
        <color rgb="FF000000"/>
        <rFont val="Arial"/>
      </rPr>
      <t>H</t>
    </r>
  </si>
  <si>
    <r>
      <rPr>
        <b/>
        <sz val="6"/>
        <color rgb="FF000000"/>
        <rFont val="Arial"/>
      </rPr>
      <t>TOTAL MÃO DE OBRA:</t>
    </r>
  </si>
  <si>
    <r>
      <rPr>
        <b/>
        <sz val="7"/>
        <color rgb="FF000000"/>
        <rFont val="Arial"/>
      </rPr>
      <t>Custo Horário da Execução:</t>
    </r>
  </si>
  <si>
    <r>
      <rPr>
        <b/>
        <sz val="7"/>
        <color rgb="FF000000"/>
        <rFont val="Arial"/>
      </rPr>
      <t>Produção da Equipe:</t>
    </r>
  </si>
  <si>
    <r>
      <rPr>
        <b/>
        <sz val="7"/>
        <color rgb="FF000000"/>
        <rFont val="Arial"/>
      </rPr>
      <t>Custo Unitário da Execução:</t>
    </r>
  </si>
  <si>
    <r>
      <rPr>
        <b/>
        <sz val="7"/>
        <color rgb="FF000000"/>
        <rFont val="Arial"/>
      </rPr>
      <t>MATERIAIS</t>
    </r>
  </si>
  <si>
    <r>
      <rPr>
        <b/>
        <sz val="7"/>
        <color rgb="FF000000"/>
        <rFont val="Arial"/>
      </rPr>
      <t>UNID</t>
    </r>
  </si>
  <si>
    <r>
      <rPr>
        <b/>
        <sz val="7"/>
        <color rgb="FF000000"/>
        <rFont val="Arial"/>
      </rPr>
      <t>CONSUMO</t>
    </r>
  </si>
  <si>
    <r>
      <rPr>
        <b/>
        <sz val="7"/>
        <color rgb="FF000000"/>
        <rFont val="Arial"/>
      </rPr>
      <t>VALOR UNITÁRIO</t>
    </r>
  </si>
  <si>
    <r>
      <rPr>
        <b/>
        <sz val="7"/>
        <color rgb="FF000000"/>
        <rFont val="Arial"/>
      </rPr>
      <t>CUSTO UNITÁRIO</t>
    </r>
  </si>
  <si>
    <r>
      <rPr>
        <sz val="7"/>
        <color rgb="FF000000"/>
        <rFont val="Arial"/>
      </rPr>
      <t>M1606</t>
    </r>
  </si>
  <si>
    <r>
      <rPr>
        <sz val="7"/>
        <color rgb="FF000000"/>
        <rFont val="Arial"/>
      </rPr>
      <t>Trilho TR68 em aço-carbono usado</t>
    </r>
  </si>
  <si>
    <r>
      <rPr>
        <sz val="7"/>
        <color rgb="FF000000"/>
        <rFont val="Arial"/>
      </rPr>
      <t>kg</t>
    </r>
  </si>
  <si>
    <r>
      <rPr>
        <b/>
        <sz val="6"/>
        <color rgb="FF000000"/>
        <rFont val="Arial"/>
      </rPr>
      <t>TOTAL MATERIAIS:</t>
    </r>
  </si>
  <si>
    <r>
      <rPr>
        <b/>
        <sz val="7"/>
        <color rgb="FF000000"/>
        <rFont val="Arial"/>
      </rPr>
      <t>TRANSPORTE - TEMPO FIXO</t>
    </r>
  </si>
  <si>
    <r>
      <rPr>
        <b/>
        <sz val="6"/>
        <color rgb="FF000000"/>
        <rFont val="Arial"/>
      </rPr>
      <t>UNIDADE</t>
    </r>
  </si>
  <si>
    <r>
      <rPr>
        <b/>
        <sz val="6"/>
        <color rgb="FF000000"/>
        <rFont val="Arial"/>
      </rPr>
      <t>CODIGO</t>
    </r>
  </si>
  <si>
    <r>
      <rPr>
        <b/>
        <sz val="6"/>
        <color rgb="FF000000"/>
        <rFont val="Arial"/>
      </rPr>
      <t>CONSUMO</t>
    </r>
  </si>
  <si>
    <r>
      <rPr>
        <b/>
        <sz val="6"/>
        <color rgb="FF000000"/>
        <rFont val="Arial"/>
      </rPr>
      <t>PREÇO UNITÁRIO</t>
    </r>
  </si>
  <si>
    <r>
      <rPr>
        <b/>
        <sz val="6"/>
        <color rgb="FF000000"/>
        <rFont val="Arial"/>
      </rPr>
      <t>CUSTO UNITÁRIO</t>
    </r>
  </si>
  <si>
    <r>
      <rPr>
        <sz val="7"/>
        <color rgb="FF000000"/>
        <rFont val="Arial"/>
      </rPr>
      <t>M1606</t>
    </r>
  </si>
  <si>
    <r>
      <rPr>
        <sz val="7"/>
        <color rgb="FF000000"/>
        <rFont val="Arial"/>
      </rPr>
      <t>Trilho TR68 em aço-carbono usado (Caminhão carroceria com guindauto com capacidade de 45 t.m - 188 kW)</t>
    </r>
  </si>
  <si>
    <r>
      <rPr>
        <sz val="7"/>
        <color rgb="FF000000"/>
        <rFont val="Arial"/>
      </rPr>
      <t>t</t>
    </r>
  </si>
  <si>
    <r>
      <rPr>
        <sz val="7"/>
        <color rgb="FF000000"/>
        <rFont val="Arial"/>
      </rPr>
      <t>5915015</t>
    </r>
  </si>
  <si>
    <r>
      <rPr>
        <b/>
        <sz val="6"/>
        <color rgb="FF000000"/>
        <rFont val="Arial"/>
      </rPr>
      <t>TRANSPORTE - TEMPO FIXO:</t>
    </r>
  </si>
  <si>
    <r>
      <rPr>
        <b/>
        <sz val="7"/>
        <color rgb="FF000000"/>
        <rFont val="Arial"/>
      </rPr>
      <t>Custo Direto Total:</t>
    </r>
  </si>
  <si>
    <r>
      <rPr>
        <b/>
        <sz val="7"/>
        <color rgb="FF000000"/>
        <rFont val="Arial"/>
      </rPr>
      <t>VALOR:</t>
    </r>
  </si>
  <si>
    <r>
      <rPr>
        <b/>
        <sz val="7"/>
        <color rgb="FF000000"/>
        <rFont val="Arial"/>
      </rPr>
      <t>VALOR COM BDI:</t>
    </r>
  </si>
  <si>
    <r>
      <rPr>
        <b/>
        <sz val="7"/>
        <color rgb="FF000000"/>
        <rFont val="Arial"/>
      </rPr>
      <t>VALOR BDI TOTAL:</t>
    </r>
  </si>
  <si>
    <r>
      <rPr>
        <b/>
        <sz val="8"/>
        <color rgb="FF000000"/>
        <rFont val="Arial"/>
      </rPr>
      <t>CP-2306264-56205182 - Arrasamento de estacas trilho TR 68 (un)</t>
    </r>
  </si>
  <si>
    <r>
      <rPr>
        <b/>
        <sz val="7"/>
        <color rgb="FF000000"/>
        <rFont val="Arial"/>
      </rPr>
      <t>EQUIPAMENTOS</t>
    </r>
  </si>
  <si>
    <r>
      <rPr>
        <b/>
        <sz val="6"/>
        <color rgb="FF000000"/>
        <rFont val="Arial"/>
      </rPr>
      <t>QUANT</t>
    </r>
  </si>
  <si>
    <r>
      <rPr>
        <b/>
        <sz val="7"/>
        <color rgb="FF000000"/>
        <rFont val="Arial"/>
      </rPr>
      <t>UTILIZAÇÃO</t>
    </r>
  </si>
  <si>
    <r>
      <rPr>
        <b/>
        <sz val="7"/>
        <color rgb="FF000000"/>
        <rFont val="Arial"/>
      </rPr>
      <t>CUSTO OPERACIONAL</t>
    </r>
  </si>
  <si>
    <r>
      <rPr>
        <b/>
        <sz val="7"/>
        <color rgb="FF000000"/>
        <rFont val="Arial"/>
      </rPr>
      <t>CUSTO HORÁRIO</t>
    </r>
  </si>
  <si>
    <r>
      <rPr>
        <b/>
        <sz val="6"/>
        <color rgb="FF000000"/>
        <rFont val="Arial"/>
      </rPr>
      <t>PROD</t>
    </r>
  </si>
  <si>
    <r>
      <rPr>
        <b/>
        <sz val="6"/>
        <color rgb="FF000000"/>
        <rFont val="Arial"/>
      </rPr>
      <t>IMPR</t>
    </r>
  </si>
  <si>
    <r>
      <rPr>
        <b/>
        <sz val="6"/>
        <color rgb="FF000000"/>
        <rFont val="Arial"/>
      </rPr>
      <t>PROD</t>
    </r>
  </si>
  <si>
    <r>
      <rPr>
        <b/>
        <sz val="6"/>
        <color rgb="FF000000"/>
        <rFont val="Arial"/>
      </rPr>
      <t>IMPR</t>
    </r>
  </si>
  <si>
    <r>
      <rPr>
        <sz val="7"/>
        <color rgb="FF000000"/>
        <rFont val="Arial"/>
      </rPr>
      <t>E9066</t>
    </r>
  </si>
  <si>
    <r>
      <rPr>
        <sz val="7"/>
        <color rgb="FF000000"/>
        <rFont val="Arial"/>
      </rPr>
      <t>Grupo gerador - 13/14 kVA</t>
    </r>
  </si>
  <si>
    <r>
      <rPr>
        <sz val="7"/>
        <color rgb="FF000000"/>
        <rFont val="Arial"/>
      </rPr>
      <t>E9547</t>
    </r>
  </si>
  <si>
    <r>
      <rPr>
        <sz val="7"/>
        <color rgb="FF000000"/>
        <rFont val="Arial"/>
      </rPr>
      <t>Máquina de solda elétrica transformadora 250 A - 9,20 kW</t>
    </r>
  </si>
  <si>
    <r>
      <rPr>
        <b/>
        <sz val="6"/>
        <color rgb="FF000000"/>
        <rFont val="Arial"/>
      </rPr>
      <t>TOTAL EQUIPAMENTOS:</t>
    </r>
  </si>
  <si>
    <r>
      <rPr>
        <b/>
        <sz val="7"/>
        <color rgb="FF000000"/>
        <rFont val="Arial"/>
      </rPr>
      <t>MÃO DE OBRA</t>
    </r>
  </si>
  <si>
    <r>
      <rPr>
        <b/>
        <sz val="7"/>
        <color rgb="FF000000"/>
        <rFont val="Arial"/>
      </rPr>
      <t>UNID</t>
    </r>
  </si>
  <si>
    <r>
      <rPr>
        <b/>
        <sz val="7"/>
        <color rgb="FF000000"/>
        <rFont val="Arial"/>
      </rPr>
      <t>CONSUMO</t>
    </r>
  </si>
  <si>
    <r>
      <rPr>
        <b/>
        <sz val="7"/>
        <color rgb="FF000000"/>
        <rFont val="Arial"/>
      </rPr>
      <t>SALÁRIO HORA</t>
    </r>
  </si>
  <si>
    <r>
      <rPr>
        <b/>
        <sz val="7"/>
        <color rgb="FF000000"/>
        <rFont val="Arial"/>
      </rPr>
      <t>CUSTO HORÁRIO</t>
    </r>
  </si>
  <si>
    <r>
      <rPr>
        <sz val="7"/>
        <color rgb="FF000000"/>
        <rFont val="Arial"/>
      </rPr>
      <t>I010146</t>
    </r>
  </si>
  <si>
    <r>
      <rPr>
        <sz val="7"/>
        <color rgb="FF000000"/>
        <rFont val="Arial"/>
      </rPr>
      <t>SERVENTE (AUXILIAR DE OBRAS - SINDUSCON)</t>
    </r>
  </si>
  <si>
    <r>
      <rPr>
        <sz val="7"/>
        <color rgb="FF000000"/>
        <rFont val="Arial"/>
      </rPr>
      <t>H</t>
    </r>
  </si>
  <si>
    <r>
      <rPr>
        <sz val="7"/>
        <color rgb="FF000000"/>
        <rFont val="Arial"/>
      </rPr>
      <t>00006160</t>
    </r>
  </si>
  <si>
    <r>
      <rPr>
        <sz val="7"/>
        <color rgb="FF000000"/>
        <rFont val="Arial"/>
      </rPr>
      <t>SOLDADOR</t>
    </r>
  </si>
  <si>
    <r>
      <rPr>
        <sz val="7"/>
        <color rgb="FF000000"/>
        <rFont val="Arial"/>
      </rPr>
      <t>H</t>
    </r>
  </si>
  <si>
    <r>
      <rPr>
        <b/>
        <sz val="6"/>
        <color rgb="FF000000"/>
        <rFont val="Arial"/>
      </rPr>
      <t>TOTAL MÃO DE OBRA:</t>
    </r>
  </si>
  <si>
    <r>
      <rPr>
        <b/>
        <sz val="6"/>
        <color rgb="FF000000"/>
        <rFont val="Arial"/>
      </rPr>
      <t>Adicional M.O. - FERRAMENTAS (0,0 %):</t>
    </r>
  </si>
  <si>
    <r>
      <rPr>
        <b/>
        <sz val="7"/>
        <color rgb="FF000000"/>
        <rFont val="Arial"/>
      </rPr>
      <t>Custo Horário da Execução:</t>
    </r>
  </si>
  <si>
    <r>
      <rPr>
        <b/>
        <sz val="7"/>
        <color rgb="FF000000"/>
        <rFont val="Arial"/>
      </rPr>
      <t>Produção da Equipe:</t>
    </r>
  </si>
  <si>
    <r>
      <rPr>
        <b/>
        <sz val="7"/>
        <color rgb="FF000000"/>
        <rFont val="Arial"/>
      </rPr>
      <t>Custo Unitário da Execução:</t>
    </r>
  </si>
  <si>
    <r>
      <rPr>
        <b/>
        <sz val="7"/>
        <color rgb="FF000000"/>
        <rFont val="Arial"/>
      </rPr>
      <t>MATERIAIS</t>
    </r>
  </si>
  <si>
    <r>
      <rPr>
        <b/>
        <sz val="7"/>
        <color rgb="FF000000"/>
        <rFont val="Arial"/>
      </rPr>
      <t>UNID</t>
    </r>
  </si>
  <si>
    <r>
      <rPr>
        <b/>
        <sz val="7"/>
        <color rgb="FF000000"/>
        <rFont val="Arial"/>
      </rPr>
      <t>CONSUMO</t>
    </r>
  </si>
  <si>
    <r>
      <rPr>
        <b/>
        <sz val="7"/>
        <color rgb="FF000000"/>
        <rFont val="Arial"/>
      </rPr>
      <t>VALOR UNITÁRIO</t>
    </r>
  </si>
  <si>
    <r>
      <rPr>
        <b/>
        <sz val="7"/>
        <color rgb="FF000000"/>
        <rFont val="Arial"/>
      </rPr>
      <t>CUSTO UNITÁRIO</t>
    </r>
  </si>
  <si>
    <r>
      <rPr>
        <sz val="7"/>
        <color rgb="FF000000"/>
        <rFont val="Arial"/>
      </rPr>
      <t>M2130</t>
    </r>
  </si>
  <si>
    <r>
      <rPr>
        <sz val="7"/>
        <color rgb="FF000000"/>
        <rFont val="Arial"/>
      </rPr>
      <t>Eletrodo revestido E70XX</t>
    </r>
  </si>
  <si>
    <r>
      <rPr>
        <sz val="7"/>
        <color rgb="FF000000"/>
        <rFont val="Arial"/>
      </rPr>
      <t>kg</t>
    </r>
  </si>
  <si>
    <r>
      <rPr>
        <b/>
        <sz val="6"/>
        <color rgb="FF000000"/>
        <rFont val="Arial"/>
      </rPr>
      <t>TOTAL MATERIAIS:</t>
    </r>
  </si>
  <si>
    <r>
      <rPr>
        <b/>
        <sz val="7"/>
        <color rgb="FF000000"/>
        <rFont val="Arial"/>
      </rPr>
      <t>TRANSPORTE - TEMPO FIXO</t>
    </r>
  </si>
  <si>
    <r>
      <rPr>
        <b/>
        <sz val="6"/>
        <color rgb="FF000000"/>
        <rFont val="Arial"/>
      </rPr>
      <t>UNIDADE</t>
    </r>
  </si>
  <si>
    <r>
      <rPr>
        <b/>
        <sz val="6"/>
        <color rgb="FF000000"/>
        <rFont val="Arial"/>
      </rPr>
      <t>CODIGO</t>
    </r>
  </si>
  <si>
    <r>
      <rPr>
        <b/>
        <sz val="6"/>
        <color rgb="FF000000"/>
        <rFont val="Arial"/>
      </rPr>
      <t>CONSUMO</t>
    </r>
  </si>
  <si>
    <r>
      <rPr>
        <b/>
        <sz val="6"/>
        <color rgb="FF000000"/>
        <rFont val="Arial"/>
      </rPr>
      <t>PREÇO UNITÁRIO</t>
    </r>
  </si>
  <si>
    <r>
      <rPr>
        <b/>
        <sz val="6"/>
        <color rgb="FF000000"/>
        <rFont val="Arial"/>
      </rPr>
      <t>CUSTO UNITÁRIO</t>
    </r>
  </si>
  <si>
    <r>
      <rPr>
        <sz val="7"/>
        <color rgb="FF000000"/>
        <rFont val="Arial"/>
      </rPr>
      <t>M2130</t>
    </r>
  </si>
  <si>
    <r>
      <rPr>
        <sz val="7"/>
        <color rgb="FF000000"/>
        <rFont val="Arial"/>
      </rPr>
      <t>Eletrodo revestido E70XX (Caminhão carroceria com capacidade de 15 t - 188 kW)</t>
    </r>
  </si>
  <si>
    <r>
      <rPr>
        <sz val="7"/>
        <color rgb="FF000000"/>
        <rFont val="Arial"/>
      </rPr>
      <t>t</t>
    </r>
  </si>
  <si>
    <r>
      <rPr>
        <sz val="7"/>
        <color rgb="FF000000"/>
        <rFont val="Arial"/>
      </rPr>
      <t>5914655</t>
    </r>
  </si>
  <si>
    <r>
      <rPr>
        <b/>
        <sz val="6"/>
        <color rgb="FF000000"/>
        <rFont val="Arial"/>
      </rPr>
      <t>TRANSPORTE - TEMPO FIXO:</t>
    </r>
  </si>
  <si>
    <r>
      <rPr>
        <b/>
        <sz val="7"/>
        <color rgb="FF000000"/>
        <rFont val="Arial"/>
      </rPr>
      <t>Custo Direto Total:</t>
    </r>
  </si>
  <si>
    <r>
      <rPr>
        <b/>
        <sz val="7"/>
        <color rgb="FF000000"/>
        <rFont val="Arial"/>
      </rPr>
      <t>Custo Direto Total:</t>
    </r>
  </si>
  <si>
    <r>
      <rPr>
        <b/>
        <sz val="7"/>
        <color rgb="FF000000"/>
        <rFont val="Arial"/>
      </rPr>
      <t>VALOR:</t>
    </r>
  </si>
  <si>
    <r>
      <rPr>
        <b/>
        <sz val="7"/>
        <color rgb="FF000000"/>
        <rFont val="Arial"/>
      </rPr>
      <t>VALOR COM BDI:</t>
    </r>
  </si>
  <si>
    <r>
      <rPr>
        <b/>
        <sz val="7"/>
        <color rgb="FF000000"/>
        <rFont val="Arial"/>
      </rPr>
      <t>VALOR BDI TOTAL:</t>
    </r>
  </si>
  <si>
    <r>
      <rPr>
        <b/>
        <sz val="8"/>
        <color rgb="FF000000"/>
        <rFont val="Arial"/>
      </rPr>
      <t>90681 - Mobilização e Desmobilização de equipamentos PARA EXECUÇÃO DE ESTACA  (CHI)</t>
    </r>
  </si>
  <si>
    <r>
      <rPr>
        <b/>
        <sz val="6"/>
        <color rgb="FF000000"/>
        <rFont val="sansserif"/>
      </rPr>
      <t>SERVICO</t>
    </r>
  </si>
  <si>
    <r>
      <rPr>
        <b/>
        <sz val="6"/>
        <color rgb="FF000000"/>
        <rFont val="Arial"/>
      </rPr>
      <t>FONTE</t>
    </r>
  </si>
  <si>
    <r>
      <rPr>
        <b/>
        <sz val="6"/>
        <color rgb="FF000000"/>
        <rFont val="Arial"/>
      </rPr>
      <t>UNID</t>
    </r>
  </si>
  <si>
    <r>
      <rPr>
        <b/>
        <sz val="6"/>
        <color rgb="FF000000"/>
        <rFont val="Arial"/>
      </rPr>
      <t>COEFICIENTE</t>
    </r>
  </si>
  <si>
    <r>
      <rPr>
        <b/>
        <sz val="6"/>
        <color rgb="FF000000"/>
        <rFont val="Arial"/>
      </rPr>
      <t>PREÇO UNITÁRIO</t>
    </r>
  </si>
  <si>
    <r>
      <rPr>
        <b/>
        <sz val="6"/>
        <color rgb="FF000000"/>
        <rFont val="Arial"/>
      </rPr>
      <t>TOTAL</t>
    </r>
  </si>
  <si>
    <r>
      <rPr>
        <sz val="7"/>
        <color rgb="FF000000"/>
        <rFont val="Sansserif"/>
      </rPr>
      <t>88297</t>
    </r>
  </si>
  <si>
    <r>
      <rPr>
        <sz val="7"/>
        <color rgb="FF000000"/>
        <rFont val="Sansserif"/>
      </rPr>
      <t>OPERADOR DE MÁQUINAS E EQUIPAMENTOS COM ENCARGOS COMPLEMENTARES</t>
    </r>
  </si>
  <si>
    <r>
      <rPr>
        <sz val="7"/>
        <color rgb="FF000000"/>
        <rFont val="Sansserif"/>
      </rPr>
      <t>SINAPI</t>
    </r>
  </si>
  <si>
    <r>
      <rPr>
        <sz val="7"/>
        <color rgb="FF000000"/>
        <rFont val="Sansserif"/>
      </rPr>
      <t>H</t>
    </r>
  </si>
  <si>
    <r>
      <rPr>
        <sz val="7"/>
        <color rgb="FF000000"/>
        <rFont val="Sansserif"/>
      </rPr>
      <t>90676</t>
    </r>
  </si>
  <si>
    <r>
      <rPr>
        <sz val="7"/>
        <color rgb="FF000000"/>
        <rFont val="Sansserif"/>
      </rPr>
      <t>PERFURATRIZ HIDRÁULICA SOBRE CAMINHÃO COM TRADO CURTO ACOPLADO, PROFUNDIDADE MÁXIMA DE 20 M, DIÂMETRO MÁXIMO DE 1500 MM, POTÊNCIA INSTALADA DE 137 HP, MESA ROTATIVA COM TORQUE MÁXIMO DE 30 KNM - DEPRECIAÇÃO. AF_06/2015</t>
    </r>
  </si>
  <si>
    <r>
      <rPr>
        <sz val="7"/>
        <color rgb="FF000000"/>
        <rFont val="Sansserif"/>
      </rPr>
      <t>SINAPI</t>
    </r>
  </si>
  <si>
    <r>
      <rPr>
        <sz val="7"/>
        <color rgb="FF000000"/>
        <rFont val="Sansserif"/>
      </rPr>
      <t>H</t>
    </r>
  </si>
  <si>
    <r>
      <rPr>
        <sz val="7"/>
        <color rgb="FF000000"/>
        <rFont val="Sansserif"/>
      </rPr>
      <t>91021</t>
    </r>
  </si>
  <si>
    <r>
      <rPr>
        <sz val="7"/>
        <color rgb="FF000000"/>
        <rFont val="Sansserif"/>
      </rPr>
      <t>PERFURATRIZ HIDRÁULICA SOBRE CAMINHÃO COM TRADO CURTO ACOPLADO, PROFUNDIDADE MÁXIMA DE 20 M, DIÂMETRO MÁXIMO DE 1500 MM, POTÊNCIA INSTALADA DE 137 HP, MESA ROTATIVA COM TORQUE MÁXIMO DE 30 KNM - IMPOSTOS E SEGUROS. AF_06/2015</t>
    </r>
  </si>
  <si>
    <r>
      <rPr>
        <sz val="7"/>
        <color rgb="FF000000"/>
        <rFont val="Sansserif"/>
      </rPr>
      <t>SINAPI</t>
    </r>
  </si>
  <si>
    <r>
      <rPr>
        <sz val="7"/>
        <color rgb="FF000000"/>
        <rFont val="Sansserif"/>
      </rPr>
      <t>H</t>
    </r>
  </si>
  <si>
    <r>
      <rPr>
        <sz val="7"/>
        <color rgb="FF000000"/>
        <rFont val="Sansserif"/>
      </rPr>
      <t>90677</t>
    </r>
  </si>
  <si>
    <r>
      <rPr>
        <sz val="7"/>
        <color rgb="FF000000"/>
        <rFont val="Sansserif"/>
      </rPr>
      <t>PERFURATRIZ HIDRÁULICA SOBRE CAMINHÃO COM TRADO CURTO ACOPLADO, PROFUNDIDADE MÁXIMA DE 20 M, DIÂMETRO MÁXIMO DE 1500 MM, POTÊNCIA INSTALADA DE 137 HP, MESA ROTATIVA COM TORQUE MÁXIMO DE 30 KNM - JUROS. AF_06/2015</t>
    </r>
  </si>
  <si>
    <r>
      <rPr>
        <sz val="7"/>
        <color rgb="FF000000"/>
        <rFont val="Sansserif"/>
      </rPr>
      <t>SINAPI</t>
    </r>
  </si>
  <si>
    <r>
      <rPr>
        <sz val="7"/>
        <color rgb="FF000000"/>
        <rFont val="Sansserif"/>
      </rPr>
      <t>H</t>
    </r>
  </si>
  <si>
    <r>
      <rPr>
        <b/>
        <sz val="6"/>
        <color rgb="FF000000"/>
        <rFont val="sansserif"/>
      </rPr>
      <t>TOTAL SERVICO:</t>
    </r>
  </si>
  <si>
    <r>
      <rPr>
        <b/>
        <sz val="7"/>
        <color rgb="FF000000"/>
        <rFont val="Arial"/>
      </rPr>
      <t>VALOR:</t>
    </r>
  </si>
  <si>
    <r>
      <rPr>
        <b/>
        <sz val="7"/>
        <color rgb="FF000000"/>
        <rFont val="Arial"/>
      </rPr>
      <t>VALOR COM BDI:</t>
    </r>
  </si>
  <si>
    <r>
      <rPr>
        <b/>
        <sz val="7"/>
        <color rgb="FF000000"/>
        <rFont val="Arial"/>
      </rPr>
      <t>VALOR BDI TOTAL:</t>
    </r>
  </si>
  <si>
    <r>
      <rPr>
        <b/>
        <sz val="8"/>
        <color rgb="FF000000"/>
        <rFont val="Arial"/>
      </rPr>
      <t>42052 - Estaca raiz perfurada em solo, diâm. 410mm com injeção de arg. incl. fornecimento de todos materiais (M)</t>
    </r>
  </si>
  <si>
    <r>
      <rPr>
        <b/>
        <sz val="7"/>
        <color rgb="FF000000"/>
        <rFont val="Arial"/>
      </rPr>
      <t>EQUIPAMENTOS</t>
    </r>
  </si>
  <si>
    <r>
      <rPr>
        <b/>
        <sz val="6"/>
        <color rgb="FF000000"/>
        <rFont val="Arial"/>
      </rPr>
      <t>QUANT</t>
    </r>
  </si>
  <si>
    <r>
      <rPr>
        <b/>
        <sz val="7"/>
        <color rgb="FF000000"/>
        <rFont val="Arial"/>
      </rPr>
      <t>UTILIZAÇÃO</t>
    </r>
  </si>
  <si>
    <r>
      <rPr>
        <b/>
        <sz val="7"/>
        <color rgb="FF000000"/>
        <rFont val="Arial"/>
      </rPr>
      <t>CUSTO OPERACIONAL</t>
    </r>
  </si>
  <si>
    <r>
      <rPr>
        <b/>
        <sz val="7"/>
        <color rgb="FF000000"/>
        <rFont val="Arial"/>
      </rPr>
      <t>CUSTO HORÁRIO</t>
    </r>
  </si>
  <si>
    <r>
      <rPr>
        <b/>
        <sz val="6"/>
        <color rgb="FF000000"/>
        <rFont val="Arial"/>
      </rPr>
      <t>PROD</t>
    </r>
  </si>
  <si>
    <r>
      <rPr>
        <b/>
        <sz val="6"/>
        <color rgb="FF000000"/>
        <rFont val="Arial"/>
      </rPr>
      <t>IMPR</t>
    </r>
  </si>
  <si>
    <r>
      <rPr>
        <b/>
        <sz val="6"/>
        <color rgb="FF000000"/>
        <rFont val="Arial"/>
      </rPr>
      <t>PROD</t>
    </r>
  </si>
  <si>
    <r>
      <rPr>
        <b/>
        <sz val="6"/>
        <color rgb="FF000000"/>
        <rFont val="Arial"/>
      </rPr>
      <t>IMPR</t>
    </r>
  </si>
  <si>
    <r>
      <rPr>
        <sz val="7"/>
        <color rgb="FF000000"/>
        <rFont val="Arial"/>
      </rPr>
      <t>30113</t>
    </r>
  </si>
  <si>
    <r>
      <rPr>
        <sz val="7"/>
        <color rgb="FF000000"/>
        <rFont val="Arial"/>
      </rPr>
      <t>Bomba triplex MT-100, motor diesel de 12CV, 122 l/min, 250rpm, Maquessonda ou equivalente</t>
    </r>
  </si>
  <si>
    <r>
      <rPr>
        <sz val="7"/>
        <color rgb="FF000000"/>
        <rFont val="Arial"/>
      </rPr>
      <t>30133</t>
    </r>
  </si>
  <si>
    <r>
      <rPr>
        <sz val="7"/>
        <color rgb="FF000000"/>
        <rFont val="Arial"/>
      </rPr>
      <t>Perfuratriz Mach 16 montada em esteira auto propulsora, incl. conj. de haste ou equivalente</t>
    </r>
  </si>
  <si>
    <r>
      <rPr>
        <b/>
        <sz val="6"/>
        <color rgb="FF000000"/>
        <rFont val="Arial"/>
      </rPr>
      <t>TOTAL EQUIPAMENTOS:</t>
    </r>
  </si>
  <si>
    <r>
      <rPr>
        <b/>
        <sz val="7"/>
        <color rgb="FF000000"/>
        <rFont val="Arial"/>
      </rPr>
      <t>MÃO DE OBRA</t>
    </r>
  </si>
  <si>
    <r>
      <rPr>
        <b/>
        <sz val="7"/>
        <color rgb="FF000000"/>
        <rFont val="Arial"/>
      </rPr>
      <t>UNID</t>
    </r>
  </si>
  <si>
    <r>
      <rPr>
        <b/>
        <sz val="7"/>
        <color rgb="FF000000"/>
        <rFont val="Arial"/>
      </rPr>
      <t>CONSUMO</t>
    </r>
  </si>
  <si>
    <r>
      <rPr>
        <b/>
        <sz val="7"/>
        <color rgb="FF000000"/>
        <rFont val="Arial"/>
      </rPr>
      <t>SALÁRIO HORA</t>
    </r>
  </si>
  <si>
    <r>
      <rPr>
        <b/>
        <sz val="7"/>
        <color rgb="FF000000"/>
        <rFont val="Arial"/>
      </rPr>
      <t>CUSTO HORÁRIO</t>
    </r>
  </si>
  <si>
    <r>
      <rPr>
        <sz val="7"/>
        <color rgb="FF000000"/>
        <rFont val="Arial"/>
      </rPr>
      <t>20059</t>
    </r>
  </si>
  <si>
    <r>
      <rPr>
        <sz val="7"/>
        <color rgb="FF000000"/>
        <rFont val="Arial"/>
      </rPr>
      <t>Encarregado de fundação</t>
    </r>
  </si>
  <si>
    <r>
      <rPr>
        <sz val="7"/>
        <color rgb="FF000000"/>
        <rFont val="Arial"/>
      </rPr>
      <t>h</t>
    </r>
  </si>
  <si>
    <r>
      <rPr>
        <sz val="7"/>
        <color rgb="FF000000"/>
        <rFont val="Arial"/>
      </rPr>
      <t>20002</t>
    </r>
  </si>
  <si>
    <r>
      <rPr>
        <sz val="7"/>
        <color rgb="FF000000"/>
        <rFont val="Arial"/>
      </rPr>
      <t>Servente</t>
    </r>
  </si>
  <si>
    <r>
      <rPr>
        <sz val="7"/>
        <color rgb="FF000000"/>
        <rFont val="Arial"/>
      </rPr>
      <t>h</t>
    </r>
  </si>
  <si>
    <r>
      <rPr>
        <b/>
        <sz val="6"/>
        <color rgb="FF000000"/>
        <rFont val="Arial"/>
      </rPr>
      <t>TOTAL MÃO DE OBRA:</t>
    </r>
  </si>
  <si>
    <r>
      <rPr>
        <b/>
        <sz val="7"/>
        <color rgb="FF000000"/>
        <rFont val="Arial"/>
      </rPr>
      <t>Custo Horário da Execução:</t>
    </r>
  </si>
  <si>
    <r>
      <rPr>
        <b/>
        <sz val="7"/>
        <color rgb="FF000000"/>
        <rFont val="Arial"/>
      </rPr>
      <t>Produção da Equipe:</t>
    </r>
  </si>
  <si>
    <r>
      <rPr>
        <b/>
        <sz val="7"/>
        <color rgb="FF000000"/>
        <rFont val="Arial"/>
      </rPr>
      <t>Custo Unitário da Execução:</t>
    </r>
  </si>
  <si>
    <r>
      <rPr>
        <b/>
        <sz val="7"/>
        <color rgb="FF000000"/>
        <rFont val="Arial"/>
      </rPr>
      <t>SERVIÇOS</t>
    </r>
  </si>
  <si>
    <r>
      <rPr>
        <b/>
        <sz val="7"/>
        <color rgb="FF000000"/>
        <rFont val="Arial"/>
      </rPr>
      <t>UNID</t>
    </r>
  </si>
  <si>
    <r>
      <rPr>
        <b/>
        <sz val="7"/>
        <color rgb="FF000000"/>
        <rFont val="Arial"/>
      </rPr>
      <t>CONSUMO</t>
    </r>
  </si>
  <si>
    <r>
      <rPr>
        <b/>
        <sz val="7"/>
        <color rgb="FF000000"/>
        <rFont val="Arial"/>
      </rPr>
      <t>PREÇO UNITÁRIO</t>
    </r>
  </si>
  <si>
    <r>
      <rPr>
        <b/>
        <sz val="7"/>
        <color rgb="FF000000"/>
        <rFont val="Arial"/>
      </rPr>
      <t>CUSTO UNITÁRIO</t>
    </r>
  </si>
  <si>
    <r>
      <rPr>
        <sz val="7"/>
        <color rgb="FF000000"/>
        <rFont val="Arial"/>
      </rPr>
      <t>41415</t>
    </r>
  </si>
  <si>
    <r>
      <rPr>
        <sz val="7"/>
        <color rgb="FF000000"/>
        <rFont val="Arial"/>
      </rPr>
      <t>Argamassa de cimento e areia, traço 1:4, consumo de cimento 400 kg/m³</t>
    </r>
  </si>
  <si>
    <r>
      <rPr>
        <sz val="7"/>
        <color rgb="FF000000"/>
        <rFont val="Arial"/>
      </rPr>
      <t>M3</t>
    </r>
  </si>
  <si>
    <r>
      <rPr>
        <sz val="7"/>
        <color rgb="FF000000"/>
        <rFont val="Arial"/>
      </rPr>
      <t>40376</t>
    </r>
  </si>
  <si>
    <r>
      <rPr>
        <sz val="7"/>
        <color rgb="FF000000"/>
        <rFont val="Arial"/>
      </rPr>
      <t>Aço CA-50, fornecimento, dobragem e colocação nas formas (preço médio das bitolas)</t>
    </r>
  </si>
  <si>
    <r>
      <rPr>
        <sz val="7"/>
        <color rgb="FF000000"/>
        <rFont val="Arial"/>
      </rPr>
      <t>kg</t>
    </r>
  </si>
  <si>
    <r>
      <rPr>
        <b/>
        <sz val="6"/>
        <color rgb="FF000000"/>
        <rFont val="Arial"/>
      </rPr>
      <t>TOTAL SERVIÇOS:</t>
    </r>
  </si>
  <si>
    <r>
      <rPr>
        <b/>
        <sz val="7"/>
        <color rgb="FF000000"/>
        <rFont val="Arial"/>
      </rPr>
      <t>Custo Direto Total:</t>
    </r>
  </si>
  <si>
    <r>
      <rPr>
        <b/>
        <sz val="7"/>
        <color rgb="FF000000"/>
        <rFont val="Arial"/>
      </rPr>
      <t>VALOR:</t>
    </r>
  </si>
  <si>
    <r>
      <rPr>
        <b/>
        <sz val="7"/>
        <color rgb="FF000000"/>
        <rFont val="Arial"/>
      </rPr>
      <t>VALOR COM BDI:</t>
    </r>
  </si>
  <si>
    <r>
      <rPr>
        <b/>
        <sz val="7"/>
        <color rgb="FF000000"/>
        <rFont val="Arial"/>
      </rPr>
      <t>VALOR BDI TOTAL:</t>
    </r>
  </si>
  <si>
    <r>
      <rPr>
        <b/>
        <sz val="8"/>
        <color rgb="FF000000"/>
        <rFont val="Arial"/>
      </rPr>
      <t>0307731 - Aparelho de apoio de neoprene fretado para estruturas moldadas no local - fornecimento e instalação (dm³)</t>
    </r>
  </si>
  <si>
    <r>
      <rPr>
        <b/>
        <sz val="7"/>
        <color rgb="FF000000"/>
        <rFont val="Arial"/>
      </rPr>
      <t>MÃO DE OBRA</t>
    </r>
  </si>
  <si>
    <r>
      <rPr>
        <b/>
        <sz val="7"/>
        <color rgb="FF000000"/>
        <rFont val="Arial"/>
      </rPr>
      <t>UNID</t>
    </r>
  </si>
  <si>
    <r>
      <rPr>
        <b/>
        <sz val="7"/>
        <color rgb="FF000000"/>
        <rFont val="Arial"/>
      </rPr>
      <t>CONSUMO</t>
    </r>
  </si>
  <si>
    <r>
      <rPr>
        <b/>
        <sz val="7"/>
        <color rgb="FF000000"/>
        <rFont val="Arial"/>
      </rPr>
      <t>SALÁRIO HORA</t>
    </r>
  </si>
  <si>
    <r>
      <rPr>
        <b/>
        <sz val="7"/>
        <color rgb="FF000000"/>
        <rFont val="Arial"/>
      </rPr>
      <t>CUSTO HORÁRIO</t>
    </r>
  </si>
  <si>
    <r>
      <rPr>
        <sz val="7"/>
        <color rgb="FF000000"/>
        <rFont val="Arial"/>
      </rPr>
      <t>I010139</t>
    </r>
  </si>
  <si>
    <r>
      <rPr>
        <sz val="7"/>
        <color rgb="FF000000"/>
        <rFont val="Arial"/>
      </rPr>
      <t>PEDREIRO - (OFICIAL - SINDUSCON)</t>
    </r>
  </si>
  <si>
    <r>
      <rPr>
        <sz val="7"/>
        <color rgb="FF000000"/>
        <rFont val="Arial"/>
      </rPr>
      <t>H</t>
    </r>
  </si>
  <si>
    <r>
      <rPr>
        <b/>
        <sz val="6"/>
        <color rgb="FF000000"/>
        <rFont val="Arial"/>
      </rPr>
      <t>TOTAL MÃO DE OBRA:</t>
    </r>
  </si>
  <si>
    <r>
      <rPr>
        <b/>
        <sz val="7"/>
        <color rgb="FF000000"/>
        <rFont val="Arial"/>
      </rPr>
      <t>Custo Horário da Execução:</t>
    </r>
  </si>
  <si>
    <r>
      <rPr>
        <b/>
        <sz val="7"/>
        <color rgb="FF000000"/>
        <rFont val="Arial"/>
      </rPr>
      <t>Produção da Equipe:</t>
    </r>
  </si>
  <si>
    <r>
      <rPr>
        <b/>
        <sz val="7"/>
        <color rgb="FF000000"/>
        <rFont val="Arial"/>
      </rPr>
      <t>Custo Unitário da Execução:</t>
    </r>
  </si>
  <si>
    <r>
      <rPr>
        <b/>
        <sz val="7"/>
        <color rgb="FF000000"/>
        <rFont val="Arial"/>
      </rPr>
      <t>MATERIAIS</t>
    </r>
  </si>
  <si>
    <r>
      <rPr>
        <b/>
        <sz val="7"/>
        <color rgb="FF000000"/>
        <rFont val="Arial"/>
      </rPr>
      <t>UNID</t>
    </r>
  </si>
  <si>
    <r>
      <rPr>
        <b/>
        <sz val="7"/>
        <color rgb="FF000000"/>
        <rFont val="Arial"/>
      </rPr>
      <t>CONSUMO</t>
    </r>
  </si>
  <si>
    <r>
      <rPr>
        <b/>
        <sz val="7"/>
        <color rgb="FF000000"/>
        <rFont val="Arial"/>
      </rPr>
      <t>VALOR UNITÁRIO</t>
    </r>
  </si>
  <si>
    <r>
      <rPr>
        <b/>
        <sz val="7"/>
        <color rgb="FF000000"/>
        <rFont val="Arial"/>
      </rPr>
      <t>CUSTO UNITÁRIO</t>
    </r>
  </si>
  <si>
    <r>
      <rPr>
        <sz val="7"/>
        <color rgb="FF000000"/>
        <rFont val="Arial"/>
      </rPr>
      <t>M0798</t>
    </r>
  </si>
  <si>
    <r>
      <rPr>
        <sz val="7"/>
        <color rgb="FF000000"/>
        <rFont val="Arial"/>
      </rPr>
      <t>Apoio de neoprene fretado</t>
    </r>
  </si>
  <si>
    <r>
      <rPr>
        <sz val="7"/>
        <color rgb="FF000000"/>
        <rFont val="Arial"/>
      </rPr>
      <t>dm³</t>
    </r>
  </si>
  <si>
    <r>
      <rPr>
        <sz val="7"/>
        <color rgb="FF000000"/>
        <rFont val="Arial"/>
      </rPr>
      <t>M0786</t>
    </r>
  </si>
  <si>
    <r>
      <rPr>
        <sz val="7"/>
        <color rgb="FF000000"/>
        <rFont val="Arial"/>
      </rPr>
      <t>Placa de poliestireno expandido (EPS)</t>
    </r>
  </si>
  <si>
    <r>
      <rPr>
        <sz val="7"/>
        <color rgb="FF000000"/>
        <rFont val="Arial"/>
      </rPr>
      <t>m³</t>
    </r>
  </si>
  <si>
    <r>
      <rPr>
        <b/>
        <sz val="6"/>
        <color rgb="FF000000"/>
        <rFont val="Arial"/>
      </rPr>
      <t>TOTAL MATERIAIS:</t>
    </r>
  </si>
  <si>
    <r>
      <rPr>
        <b/>
        <sz val="7"/>
        <color rgb="FF000000"/>
        <rFont val="Arial"/>
      </rPr>
      <t>TRANSPORTE - TEMPO FIXO</t>
    </r>
  </si>
  <si>
    <r>
      <rPr>
        <b/>
        <sz val="6"/>
        <color rgb="FF000000"/>
        <rFont val="Arial"/>
      </rPr>
      <t>UNIDADE</t>
    </r>
  </si>
  <si>
    <r>
      <rPr>
        <b/>
        <sz val="6"/>
        <color rgb="FF000000"/>
        <rFont val="Arial"/>
      </rPr>
      <t>CODIGO</t>
    </r>
  </si>
  <si>
    <r>
      <rPr>
        <b/>
        <sz val="6"/>
        <color rgb="FF000000"/>
        <rFont val="Arial"/>
      </rPr>
      <t>CONSUMO</t>
    </r>
  </si>
  <si>
    <r>
      <rPr>
        <b/>
        <sz val="6"/>
        <color rgb="FF000000"/>
        <rFont val="Arial"/>
      </rPr>
      <t>PREÇO UNITÁRIO</t>
    </r>
  </si>
  <si>
    <r>
      <rPr>
        <b/>
        <sz val="6"/>
        <color rgb="FF000000"/>
        <rFont val="Arial"/>
      </rPr>
      <t>CUSTO UNITÁRIO</t>
    </r>
  </si>
  <si>
    <r>
      <rPr>
        <sz val="7"/>
        <color rgb="FF000000"/>
        <rFont val="Arial"/>
      </rPr>
      <t>M0798</t>
    </r>
  </si>
  <si>
    <r>
      <rPr>
        <sz val="7"/>
        <color rgb="FF000000"/>
        <rFont val="Arial"/>
      </rPr>
      <t>Apoio de neoprene fretado (Caminhão carroceria com capacidade de 15 t - 188 kW)</t>
    </r>
  </si>
  <si>
    <r>
      <rPr>
        <sz val="7"/>
        <color rgb="FF000000"/>
        <rFont val="Arial"/>
      </rPr>
      <t>t</t>
    </r>
  </si>
  <si>
    <r>
      <rPr>
        <sz val="7"/>
        <color rgb="FF000000"/>
        <rFont val="Arial"/>
      </rPr>
      <t>5914655</t>
    </r>
  </si>
  <si>
    <r>
      <rPr>
        <b/>
        <sz val="6"/>
        <color rgb="FF000000"/>
        <rFont val="Arial"/>
      </rPr>
      <t>TRANSPORTE - TEMPO FIXO:</t>
    </r>
  </si>
  <si>
    <r>
      <rPr>
        <b/>
        <sz val="7"/>
        <color rgb="FF000000"/>
        <rFont val="Arial"/>
      </rPr>
      <t>Custo Direto Total:</t>
    </r>
  </si>
  <si>
    <r>
      <rPr>
        <b/>
        <sz val="7"/>
        <color rgb="FF000000"/>
        <rFont val="Arial"/>
      </rPr>
      <t>VALOR:</t>
    </r>
  </si>
  <si>
    <r>
      <rPr>
        <b/>
        <sz val="7"/>
        <color rgb="FF000000"/>
        <rFont val="Arial"/>
      </rPr>
      <t>VALOR COM BDI:</t>
    </r>
  </si>
  <si>
    <r>
      <rPr>
        <b/>
        <sz val="7"/>
        <color rgb="FF000000"/>
        <rFont val="Arial"/>
      </rPr>
      <t>VALOR BDI TOTAL:</t>
    </r>
  </si>
  <si>
    <r>
      <rPr>
        <b/>
        <sz val="8"/>
        <color rgb="FF000000"/>
        <rFont val="Arial"/>
      </rPr>
      <t>42529 - Junta perfil elastomérico de vedação p/pontes c/abertura média de 25mm ± 10 mm, inclus. lábios poliméricos-Marca Ref JEENE-JJ2540 VV (constr.) (M)</t>
    </r>
  </si>
  <si>
    <r>
      <rPr>
        <b/>
        <sz val="7"/>
        <color rgb="FF000000"/>
        <rFont val="Arial"/>
      </rPr>
      <t>MATERIAIS</t>
    </r>
  </si>
  <si>
    <r>
      <rPr>
        <b/>
        <sz val="7"/>
        <color rgb="FF000000"/>
        <rFont val="Arial"/>
      </rPr>
      <t>UNID</t>
    </r>
  </si>
  <si>
    <r>
      <rPr>
        <b/>
        <sz val="7"/>
        <color rgb="FF000000"/>
        <rFont val="Arial"/>
      </rPr>
      <t>CONSUMO</t>
    </r>
  </si>
  <si>
    <r>
      <rPr>
        <b/>
        <sz val="7"/>
        <color rgb="FF000000"/>
        <rFont val="Arial"/>
      </rPr>
      <t>VALOR UNITÁRIO</t>
    </r>
  </si>
  <si>
    <r>
      <rPr>
        <b/>
        <sz val="7"/>
        <color rgb="FF000000"/>
        <rFont val="Arial"/>
      </rPr>
      <t>CUSTO UNITÁRIO</t>
    </r>
  </si>
  <si>
    <r>
      <rPr>
        <sz val="7"/>
        <color rgb="FF000000"/>
        <rFont val="Arial"/>
      </rPr>
      <t>11488</t>
    </r>
  </si>
  <si>
    <r>
      <rPr>
        <sz val="7"/>
        <color rgb="FF000000"/>
        <rFont val="Arial"/>
      </rPr>
      <t>Perfil elastomérico de vedação em juntas de pontes com abertura média de 25 mm ± 10 mm, inclusive lábios poliméricos e mão de obra para colocação (Ref. JEENE JJ2540 VV)</t>
    </r>
  </si>
  <si>
    <r>
      <rPr>
        <sz val="7"/>
        <color rgb="FF000000"/>
        <rFont val="Arial"/>
      </rPr>
      <t>M</t>
    </r>
  </si>
  <si>
    <r>
      <rPr>
        <b/>
        <sz val="6"/>
        <color rgb="FF000000"/>
        <rFont val="Arial"/>
      </rPr>
      <t>TOTAL MATERIAIS:</t>
    </r>
  </si>
  <si>
    <r>
      <rPr>
        <b/>
        <sz val="7"/>
        <color rgb="FF000000"/>
        <rFont val="Arial"/>
      </rPr>
      <t>Custo Direto Total:</t>
    </r>
  </si>
  <si>
    <r>
      <rPr>
        <b/>
        <sz val="7"/>
        <color rgb="FF000000"/>
        <rFont val="Arial"/>
      </rPr>
      <t>VALOR:</t>
    </r>
  </si>
  <si>
    <r>
      <rPr>
        <b/>
        <sz val="7"/>
        <color rgb="FF000000"/>
        <rFont val="Arial"/>
      </rPr>
      <t>VALOR COM BDI:</t>
    </r>
  </si>
  <si>
    <r>
      <rPr>
        <b/>
        <sz val="7"/>
        <color rgb="FF000000"/>
        <rFont val="Arial"/>
      </rPr>
      <t>VALOR BDI TOTAL:</t>
    </r>
  </si>
  <si>
    <r>
      <rPr>
        <b/>
        <sz val="8"/>
        <color rgb="FF000000"/>
        <rFont val="Arial"/>
      </rPr>
      <t>40637 - Dreno de PVC D = 100 mm (M)</t>
    </r>
  </si>
  <si>
    <r>
      <rPr>
        <b/>
        <sz val="7"/>
        <color rgb="FF000000"/>
        <rFont val="Arial"/>
      </rPr>
      <t>MÃO DE OBRA</t>
    </r>
  </si>
  <si>
    <r>
      <rPr>
        <b/>
        <sz val="7"/>
        <color rgb="FF000000"/>
        <rFont val="Arial"/>
      </rPr>
      <t>UNID</t>
    </r>
  </si>
  <si>
    <r>
      <rPr>
        <b/>
        <sz val="7"/>
        <color rgb="FF000000"/>
        <rFont val="Arial"/>
      </rPr>
      <t>CONSUMO</t>
    </r>
  </si>
  <si>
    <r>
      <rPr>
        <b/>
        <sz val="7"/>
        <color rgb="FF000000"/>
        <rFont val="Arial"/>
      </rPr>
      <t>SALÁRIO HORA</t>
    </r>
  </si>
  <si>
    <r>
      <rPr>
        <b/>
        <sz val="7"/>
        <color rgb="FF000000"/>
        <rFont val="Arial"/>
      </rPr>
      <t>CUSTO HORÁRIO</t>
    </r>
  </si>
  <si>
    <r>
      <rPr>
        <sz val="7"/>
        <color rgb="FF000000"/>
        <rFont val="Arial"/>
      </rPr>
      <t>20072</t>
    </r>
  </si>
  <si>
    <r>
      <rPr>
        <sz val="7"/>
        <color rgb="FF000000"/>
        <rFont val="Arial"/>
      </rPr>
      <t>Ajudante de pedreiro O.A.C.</t>
    </r>
  </si>
  <si>
    <r>
      <rPr>
        <sz val="7"/>
        <color rgb="FF000000"/>
        <rFont val="Arial"/>
      </rPr>
      <t>h</t>
    </r>
  </si>
  <si>
    <r>
      <rPr>
        <sz val="7"/>
        <color rgb="FF000000"/>
        <rFont val="Arial"/>
      </rPr>
      <t>20109</t>
    </r>
  </si>
  <si>
    <r>
      <rPr>
        <sz val="7"/>
        <color rgb="FF000000"/>
        <rFont val="Arial"/>
      </rPr>
      <t>Pedreiro de O.A.C.</t>
    </r>
  </si>
  <si>
    <r>
      <rPr>
        <sz val="7"/>
        <color rgb="FF000000"/>
        <rFont val="Arial"/>
      </rPr>
      <t>h</t>
    </r>
  </si>
  <si>
    <r>
      <rPr>
        <b/>
        <sz val="6"/>
        <color rgb="FF000000"/>
        <rFont val="Arial"/>
      </rPr>
      <t>TOTAL MÃO DE OBRA:</t>
    </r>
  </si>
  <si>
    <r>
      <rPr>
        <b/>
        <sz val="7"/>
        <color rgb="FF000000"/>
        <rFont val="Arial"/>
      </rPr>
      <t>ITENS DE INCIDÊNCIA</t>
    </r>
  </si>
  <si>
    <r>
      <rPr>
        <b/>
        <sz val="7"/>
        <color rgb="FF000000"/>
        <rFont val="Arial"/>
      </rPr>
      <t>%</t>
    </r>
  </si>
  <si>
    <r>
      <rPr>
        <b/>
        <sz val="7"/>
        <color rgb="FF000000"/>
        <rFont val="Arial"/>
      </rPr>
      <t>EQUIPAMENTO</t>
    </r>
  </si>
  <si>
    <r>
      <rPr>
        <b/>
        <sz val="7"/>
        <color rgb="FF000000"/>
        <rFont val="Arial"/>
      </rPr>
      <t>MÃO DE OBRA</t>
    </r>
  </si>
  <si>
    <r>
      <rPr>
        <b/>
        <sz val="7"/>
        <color rgb="FF000000"/>
        <rFont val="Arial"/>
      </rPr>
      <t>MATERIAL</t>
    </r>
  </si>
  <si>
    <r>
      <rPr>
        <b/>
        <sz val="7"/>
        <color rgb="FF000000"/>
        <rFont val="Arial"/>
      </rPr>
      <t>CUSTO</t>
    </r>
  </si>
  <si>
    <r>
      <rPr>
        <sz val="7"/>
        <color rgb="FF000000"/>
        <rFont val="Arial"/>
      </rPr>
      <t>2000</t>
    </r>
  </si>
  <si>
    <r>
      <rPr>
        <sz val="7"/>
        <color rgb="FF000000"/>
        <rFont val="Arial"/>
      </rPr>
      <t>Ferramentas manuais</t>
    </r>
  </si>
  <si>
    <r>
      <rPr>
        <sz val="10"/>
        <color rgb="FF000000"/>
        <rFont val="Arial"/>
      </rPr>
      <t>X</t>
    </r>
  </si>
  <si>
    <r>
      <rPr>
        <b/>
        <sz val="6"/>
        <color rgb="FF000000"/>
        <rFont val="Arial"/>
      </rPr>
      <t>TOTAL ITENS DE INCIDÊNCIA:</t>
    </r>
  </si>
  <si>
    <r>
      <rPr>
        <b/>
        <sz val="7"/>
        <color rgb="FF000000"/>
        <rFont val="Arial"/>
      </rPr>
      <t>Custo Horário da Execução:</t>
    </r>
  </si>
  <si>
    <r>
      <rPr>
        <b/>
        <sz val="7"/>
        <color rgb="FF000000"/>
        <rFont val="Arial"/>
      </rPr>
      <t>Produção da Equipe:</t>
    </r>
  </si>
  <si>
    <r>
      <rPr>
        <b/>
        <sz val="7"/>
        <color rgb="FF000000"/>
        <rFont val="Arial"/>
      </rPr>
      <t>Custo Unitário da Execução:</t>
    </r>
  </si>
  <si>
    <r>
      <rPr>
        <b/>
        <sz val="7"/>
        <color rgb="FF000000"/>
        <rFont val="Arial"/>
      </rPr>
      <t>MATERIAIS</t>
    </r>
  </si>
  <si>
    <r>
      <rPr>
        <b/>
        <sz val="7"/>
        <color rgb="FF000000"/>
        <rFont val="Arial"/>
      </rPr>
      <t>UNID</t>
    </r>
  </si>
  <si>
    <r>
      <rPr>
        <b/>
        <sz val="7"/>
        <color rgb="FF000000"/>
        <rFont val="Arial"/>
      </rPr>
      <t>CONSUMO</t>
    </r>
  </si>
  <si>
    <r>
      <rPr>
        <b/>
        <sz val="7"/>
        <color rgb="FF000000"/>
        <rFont val="Arial"/>
      </rPr>
      <t>VALOR UNITÁRIO</t>
    </r>
  </si>
  <si>
    <r>
      <rPr>
        <b/>
        <sz val="7"/>
        <color rgb="FF000000"/>
        <rFont val="Arial"/>
      </rPr>
      <t>CUSTO UNITÁRIO</t>
    </r>
  </si>
  <si>
    <r>
      <rPr>
        <sz val="7"/>
        <color rgb="FF000000"/>
        <rFont val="Arial"/>
      </rPr>
      <t>10308</t>
    </r>
  </si>
  <si>
    <r>
      <rPr>
        <sz val="7"/>
        <color rgb="FF000000"/>
        <rFont val="Arial"/>
      </rPr>
      <t>Tubo de PVC rígido D= 100mm (dreno) - vara 6m</t>
    </r>
  </si>
  <si>
    <r>
      <rPr>
        <sz val="7"/>
        <color rgb="FF000000"/>
        <rFont val="Arial"/>
      </rPr>
      <t>vr</t>
    </r>
  </si>
  <si>
    <r>
      <rPr>
        <b/>
        <sz val="6"/>
        <color rgb="FF000000"/>
        <rFont val="Arial"/>
      </rPr>
      <t>TOTAL MATERIAIS:</t>
    </r>
  </si>
  <si>
    <r>
      <rPr>
        <b/>
        <sz val="7"/>
        <color rgb="FF000000"/>
        <rFont val="Arial"/>
      </rPr>
      <t>Custo Direto Total:</t>
    </r>
  </si>
  <si>
    <r>
      <rPr>
        <b/>
        <sz val="7"/>
        <color rgb="FF000000"/>
        <rFont val="Arial"/>
      </rPr>
      <t>VALOR:</t>
    </r>
  </si>
  <si>
    <r>
      <rPr>
        <b/>
        <sz val="7"/>
        <color rgb="FF000000"/>
        <rFont val="Arial"/>
      </rPr>
      <t>VALOR COM BDI:</t>
    </r>
  </si>
  <si>
    <r>
      <rPr>
        <b/>
        <sz val="7"/>
        <color rgb="FF000000"/>
        <rFont val="Arial"/>
      </rPr>
      <t>VALOR BDI TOTAL:</t>
    </r>
  </si>
  <si>
    <r>
      <rPr>
        <b/>
        <sz val="8"/>
        <color rgb="FF000000"/>
        <rFont val="Arial"/>
      </rPr>
      <t>0407743 - Treliça nervurada três barras longitudinais interligadas por duas diagonais sinusoidal - fornecimento e instalação (kg)</t>
    </r>
  </si>
  <si>
    <r>
      <rPr>
        <b/>
        <sz val="7"/>
        <color rgb="FF000000"/>
        <rFont val="Arial"/>
      </rPr>
      <t>MÃO DE OBRA</t>
    </r>
  </si>
  <si>
    <r>
      <rPr>
        <b/>
        <sz val="7"/>
        <color rgb="FF000000"/>
        <rFont val="Arial"/>
      </rPr>
      <t>UNID</t>
    </r>
  </si>
  <si>
    <r>
      <rPr>
        <b/>
        <sz val="7"/>
        <color rgb="FF000000"/>
        <rFont val="Arial"/>
      </rPr>
      <t>CONSUMO</t>
    </r>
  </si>
  <si>
    <r>
      <rPr>
        <b/>
        <sz val="7"/>
        <color rgb="FF000000"/>
        <rFont val="Arial"/>
      </rPr>
      <t>SALÁRIO HORA</t>
    </r>
  </si>
  <si>
    <r>
      <rPr>
        <b/>
        <sz val="7"/>
        <color rgb="FF000000"/>
        <rFont val="Arial"/>
      </rPr>
      <t>CUSTO HORÁRIO</t>
    </r>
  </si>
  <si>
    <r>
      <rPr>
        <sz val="7"/>
        <color rgb="FF000000"/>
        <rFont val="Arial"/>
      </rPr>
      <t>I010101</t>
    </r>
  </si>
  <si>
    <r>
      <rPr>
        <sz val="7"/>
        <color rgb="FF000000"/>
        <rFont val="Arial"/>
      </rPr>
      <t>AJUDANTE (AJUDANTE PRATICO - SINDUSCON)</t>
    </r>
  </si>
  <si>
    <r>
      <rPr>
        <sz val="7"/>
        <color rgb="FF000000"/>
        <rFont val="Arial"/>
      </rPr>
      <t>H</t>
    </r>
  </si>
  <si>
    <r>
      <rPr>
        <sz val="7"/>
        <color rgb="FF000000"/>
        <rFont val="Arial"/>
      </rPr>
      <t>I010121</t>
    </r>
  </si>
  <si>
    <r>
      <rPr>
        <sz val="7"/>
        <color rgb="FF000000"/>
        <rFont val="Arial"/>
      </rPr>
      <t>ARMADOR (OFICIAL - SINDUSCON)</t>
    </r>
  </si>
  <si>
    <r>
      <rPr>
        <sz val="7"/>
        <color rgb="FF000000"/>
        <rFont val="Arial"/>
      </rPr>
      <t>H</t>
    </r>
  </si>
  <si>
    <r>
      <rPr>
        <b/>
        <sz val="6"/>
        <color rgb="FF000000"/>
        <rFont val="Arial"/>
      </rPr>
      <t>TOTAL MÃO DE OBRA:</t>
    </r>
  </si>
  <si>
    <r>
      <rPr>
        <b/>
        <sz val="7"/>
        <color rgb="FF000000"/>
        <rFont val="Arial"/>
      </rPr>
      <t>Custo Horário da Execução:</t>
    </r>
  </si>
  <si>
    <r>
      <rPr>
        <b/>
        <sz val="7"/>
        <color rgb="FF000000"/>
        <rFont val="Arial"/>
      </rPr>
      <t>Produção da Equipe:</t>
    </r>
  </si>
  <si>
    <r>
      <rPr>
        <b/>
        <sz val="7"/>
        <color rgb="FF000000"/>
        <rFont val="Arial"/>
      </rPr>
      <t>Custo Unitário da Execução:</t>
    </r>
  </si>
  <si>
    <r>
      <rPr>
        <b/>
        <sz val="7"/>
        <color rgb="FF000000"/>
        <rFont val="Arial"/>
      </rPr>
      <t>MATERIAIS</t>
    </r>
  </si>
  <si>
    <r>
      <rPr>
        <b/>
        <sz val="7"/>
        <color rgb="FF000000"/>
        <rFont val="Arial"/>
      </rPr>
      <t>UNID</t>
    </r>
  </si>
  <si>
    <r>
      <rPr>
        <b/>
        <sz val="7"/>
        <color rgb="FF000000"/>
        <rFont val="Arial"/>
      </rPr>
      <t>CONSUMO</t>
    </r>
  </si>
  <si>
    <r>
      <rPr>
        <b/>
        <sz val="7"/>
        <color rgb="FF000000"/>
        <rFont val="Arial"/>
      </rPr>
      <t>VALOR UNITÁRIO</t>
    </r>
  </si>
  <si>
    <r>
      <rPr>
        <b/>
        <sz val="7"/>
        <color rgb="FF000000"/>
        <rFont val="Arial"/>
      </rPr>
      <t>CUSTO UNITÁRIO</t>
    </r>
  </si>
  <si>
    <r>
      <rPr>
        <sz val="7"/>
        <color rgb="FF000000"/>
        <rFont val="Arial"/>
      </rPr>
      <t>M1377</t>
    </r>
  </si>
  <si>
    <r>
      <rPr>
        <sz val="7"/>
        <color rgb="FF000000"/>
        <rFont val="Arial"/>
      </rPr>
      <t>Treliça nervurada eletrossoldada em aço CA 60</t>
    </r>
  </si>
  <si>
    <r>
      <rPr>
        <sz val="7"/>
        <color rgb="FF000000"/>
        <rFont val="Arial"/>
      </rPr>
      <t>kg</t>
    </r>
  </si>
  <si>
    <r>
      <rPr>
        <b/>
        <sz val="6"/>
        <color rgb="FF000000"/>
        <rFont val="Arial"/>
      </rPr>
      <t>TOTAL MATERIAIS:</t>
    </r>
  </si>
  <si>
    <r>
      <rPr>
        <b/>
        <sz val="7"/>
        <color rgb="FF000000"/>
        <rFont val="Arial"/>
      </rPr>
      <t>TRANSPORTE - TEMPO FIXO</t>
    </r>
  </si>
  <si>
    <r>
      <rPr>
        <b/>
        <sz val="6"/>
        <color rgb="FF000000"/>
        <rFont val="Arial"/>
      </rPr>
      <t>UNIDADE</t>
    </r>
  </si>
  <si>
    <r>
      <rPr>
        <b/>
        <sz val="6"/>
        <color rgb="FF000000"/>
        <rFont val="Arial"/>
      </rPr>
      <t>CODIGO</t>
    </r>
  </si>
  <si>
    <r>
      <rPr>
        <b/>
        <sz val="6"/>
        <color rgb="FF000000"/>
        <rFont val="Arial"/>
      </rPr>
      <t>CONSUMO</t>
    </r>
  </si>
  <si>
    <r>
      <rPr>
        <b/>
        <sz val="6"/>
        <color rgb="FF000000"/>
        <rFont val="Arial"/>
      </rPr>
      <t>PREÇO UNITÁRIO</t>
    </r>
  </si>
  <si>
    <r>
      <rPr>
        <b/>
        <sz val="6"/>
        <color rgb="FF000000"/>
        <rFont val="Arial"/>
      </rPr>
      <t>CUSTO UNITÁRIO</t>
    </r>
  </si>
  <si>
    <r>
      <rPr>
        <sz val="7"/>
        <color rgb="FF000000"/>
        <rFont val="Arial"/>
      </rPr>
      <t>M1377</t>
    </r>
  </si>
  <si>
    <r>
      <rPr>
        <sz val="7"/>
        <color rgb="FF000000"/>
        <rFont val="Arial"/>
      </rPr>
      <t>Treliça nervurada eletrossoldada em aço CA 60 (Caminhão carroceria com capacidade de 15 t - 188 kW)</t>
    </r>
  </si>
  <si>
    <r>
      <rPr>
        <sz val="7"/>
        <color rgb="FF000000"/>
        <rFont val="Arial"/>
      </rPr>
      <t>t</t>
    </r>
  </si>
  <si>
    <r>
      <rPr>
        <sz val="7"/>
        <color rgb="FF000000"/>
        <rFont val="Arial"/>
      </rPr>
      <t>5914655</t>
    </r>
  </si>
  <si>
    <r>
      <rPr>
        <b/>
        <sz val="6"/>
        <color rgb="FF000000"/>
        <rFont val="Arial"/>
      </rPr>
      <t>TRANSPORTE - TEMPO FIXO:</t>
    </r>
  </si>
  <si>
    <r>
      <rPr>
        <b/>
        <sz val="7"/>
        <color rgb="FF000000"/>
        <rFont val="Arial"/>
      </rPr>
      <t>Custo Direto Total:</t>
    </r>
  </si>
  <si>
    <r>
      <rPr>
        <b/>
        <sz val="7"/>
        <color rgb="FF000000"/>
        <rFont val="Arial"/>
      </rPr>
      <t>VALOR:</t>
    </r>
  </si>
  <si>
    <r>
      <rPr>
        <b/>
        <sz val="7"/>
        <color rgb="FF000000"/>
        <rFont val="Arial"/>
      </rPr>
      <t>VALOR COM BDI:</t>
    </r>
  </si>
  <si>
    <r>
      <rPr>
        <b/>
        <sz val="7"/>
        <color rgb="FF000000"/>
        <rFont val="Arial"/>
      </rPr>
      <t>VALOR BDI TOTAL:</t>
    </r>
  </si>
  <si>
    <r>
      <rPr>
        <b/>
        <sz val="8"/>
        <color rgb="FF000000"/>
        <rFont val="Arial"/>
      </rPr>
      <t>97636 - DEMOLIÇÃO PARCIAL DE PAVIMENTO ASFÁLTICO, DE FORMA MECANIZADA, SEM REAPROVEITAMENTO. AF_12/2017 (M2)</t>
    </r>
  </si>
  <si>
    <r>
      <rPr>
        <b/>
        <sz val="6"/>
        <color rgb="FF000000"/>
        <rFont val="sansserif"/>
      </rPr>
      <t>SERVICO</t>
    </r>
  </si>
  <si>
    <r>
      <rPr>
        <b/>
        <sz val="6"/>
        <color rgb="FF000000"/>
        <rFont val="Arial"/>
      </rPr>
      <t>FONTE</t>
    </r>
  </si>
  <si>
    <r>
      <rPr>
        <b/>
        <sz val="6"/>
        <color rgb="FF000000"/>
        <rFont val="Arial"/>
      </rPr>
      <t>UNID</t>
    </r>
  </si>
  <si>
    <r>
      <rPr>
        <b/>
        <sz val="6"/>
        <color rgb="FF000000"/>
        <rFont val="Arial"/>
      </rPr>
      <t>COEFICIENTE</t>
    </r>
  </si>
  <si>
    <r>
      <rPr>
        <b/>
        <sz val="6"/>
        <color rgb="FF000000"/>
        <rFont val="Arial"/>
      </rPr>
      <t>PREÇO UNITÁRIO</t>
    </r>
  </si>
  <si>
    <r>
      <rPr>
        <b/>
        <sz val="6"/>
        <color rgb="FF000000"/>
        <rFont val="Arial"/>
      </rPr>
      <t>TOTAL</t>
    </r>
  </si>
  <si>
    <r>
      <rPr>
        <sz val="7"/>
        <color rgb="FF000000"/>
        <rFont val="Sansserif"/>
      </rPr>
      <t>91285</t>
    </r>
  </si>
  <si>
    <r>
      <rPr>
        <sz val="7"/>
        <color rgb="FF000000"/>
        <rFont val="Sansserif"/>
      </rPr>
      <t>CORTADORA DE PISO COM MOTOR 4 TEMPOS A GASOLINA, POTÊNCIA DE 13 HP, COM DISCO DE CORTE DIAMANTADO SEGMENTADO PARA CONCRETO, DIÂMETRO DE 350 MM, FURO DE 1" (14 X 1") - CHI DIURNO. AF_08/2015</t>
    </r>
  </si>
  <si>
    <r>
      <rPr>
        <sz val="7"/>
        <color rgb="FF000000"/>
        <rFont val="Sansserif"/>
      </rPr>
      <t>SINAPI</t>
    </r>
  </si>
  <si>
    <r>
      <rPr>
        <sz val="7"/>
        <color rgb="FF000000"/>
        <rFont val="Sansserif"/>
      </rPr>
      <t>CHI</t>
    </r>
  </si>
  <si>
    <r>
      <rPr>
        <sz val="7"/>
        <color rgb="FF000000"/>
        <rFont val="Sansserif"/>
      </rPr>
      <t>91283</t>
    </r>
  </si>
  <si>
    <r>
      <rPr>
        <sz val="7"/>
        <color rgb="FF000000"/>
        <rFont val="Sansserif"/>
      </rPr>
      <t>CORTADORA DE PISO COM MOTOR 4 TEMPOS A GASOLINA, POTÊNCIA DE 13 HP, COM DISCO DE CORTE DIAMANTADO SEGMENTADO PARA CONCRETO, DIÂMETRO DE 350 MM, FURO DE 1" (14 X 1") - CHP DIURNO. AF_08/2015</t>
    </r>
  </si>
  <si>
    <r>
      <rPr>
        <sz val="7"/>
        <color rgb="FF000000"/>
        <rFont val="Sansserif"/>
      </rPr>
      <t>SINAPI</t>
    </r>
  </si>
  <si>
    <r>
      <rPr>
        <sz val="7"/>
        <color rgb="FF000000"/>
        <rFont val="Sansserif"/>
      </rPr>
      <t>CHP</t>
    </r>
  </si>
  <si>
    <r>
      <rPr>
        <sz val="7"/>
        <color rgb="FF000000"/>
        <rFont val="Sansserif"/>
      </rPr>
      <t>5632</t>
    </r>
  </si>
  <si>
    <r>
      <rPr>
        <sz val="7"/>
        <color rgb="FF000000"/>
        <rFont val="Sansserif"/>
      </rPr>
      <t>ESCAVADEIRA HIDRÁULICA SOBRE ESTEIRAS, CAÇAMBA 0,80 M3, PESO OPERACIONAL 17 T, POTENCIA BRUTA 111 HP - CHI DIURNO. AF_06/2014</t>
    </r>
  </si>
  <si>
    <r>
      <rPr>
        <sz val="7"/>
        <color rgb="FF000000"/>
        <rFont val="Sansserif"/>
      </rPr>
      <t>SINAPI</t>
    </r>
  </si>
  <si>
    <r>
      <rPr>
        <sz val="7"/>
        <color rgb="FF000000"/>
        <rFont val="Sansserif"/>
      </rPr>
      <t>CHI</t>
    </r>
  </si>
  <si>
    <r>
      <rPr>
        <sz val="7"/>
        <color rgb="FF000000"/>
        <rFont val="Sansserif"/>
      </rPr>
      <t>5631</t>
    </r>
  </si>
  <si>
    <r>
      <rPr>
        <sz val="7"/>
        <color rgb="FF000000"/>
        <rFont val="Sansserif"/>
      </rPr>
      <t>ESCAVADEIRA HIDRÁULICA SOBRE ESTEIRAS, CAÇAMBA 0,80 M3, PESO OPERACIONAL 17 T, POTENCIA BRUTA 111 HP - CHP DIURNO. AF_06/2014</t>
    </r>
  </si>
  <si>
    <r>
      <rPr>
        <sz val="7"/>
        <color rgb="FF000000"/>
        <rFont val="Sansserif"/>
      </rPr>
      <t>SINAPI</t>
    </r>
  </si>
  <si>
    <r>
      <rPr>
        <sz val="7"/>
        <color rgb="FF000000"/>
        <rFont val="Sansserif"/>
      </rPr>
      <t>CHP</t>
    </r>
  </si>
  <si>
    <r>
      <rPr>
        <sz val="7"/>
        <color rgb="FF000000"/>
        <rFont val="Sansserif"/>
      </rPr>
      <t>88297</t>
    </r>
  </si>
  <si>
    <r>
      <rPr>
        <sz val="7"/>
        <color rgb="FF000000"/>
        <rFont val="Sansserif"/>
      </rPr>
      <t>OPERADOR DE MÁQUINAS E EQUIPAMENTOS COM ENCARGOS COMPLEMENTARES</t>
    </r>
  </si>
  <si>
    <r>
      <rPr>
        <sz val="7"/>
        <color rgb="FF000000"/>
        <rFont val="Sansserif"/>
      </rPr>
      <t>SINAPI</t>
    </r>
  </si>
  <si>
    <r>
      <rPr>
        <sz val="7"/>
        <color rgb="FF000000"/>
        <rFont val="Sansserif"/>
      </rPr>
      <t>H</t>
    </r>
  </si>
  <si>
    <r>
      <rPr>
        <b/>
        <sz val="6"/>
        <color rgb="FF000000"/>
        <rFont val="sansserif"/>
      </rPr>
      <t>TOTAL SERVICO:</t>
    </r>
  </si>
  <si>
    <r>
      <rPr>
        <b/>
        <sz val="7"/>
        <color rgb="FF000000"/>
        <rFont val="Arial"/>
      </rPr>
      <t>VALOR:</t>
    </r>
  </si>
  <si>
    <r>
      <rPr>
        <b/>
        <sz val="7"/>
        <color rgb="FF000000"/>
        <rFont val="Arial"/>
      </rPr>
      <t>VALOR COM BDI:</t>
    </r>
  </si>
  <si>
    <r>
      <rPr>
        <b/>
        <sz val="7"/>
        <color rgb="FF000000"/>
        <rFont val="Arial"/>
      </rPr>
      <t>VALOR BDI TOTAL:</t>
    </r>
  </si>
  <si>
    <r>
      <rPr>
        <b/>
        <sz val="8"/>
        <color rgb="FF000000"/>
        <rFont val="Arial"/>
      </rPr>
      <t>S030304 - Índice de preço para remoção de entulho decorrente da execução de obras (m3)</t>
    </r>
  </si>
  <si>
    <r>
      <rPr>
        <b/>
        <sz val="7"/>
        <color rgb="FF000000"/>
        <rFont val="Arial"/>
      </rPr>
      <t>MÃO DE OBRA</t>
    </r>
  </si>
  <si>
    <r>
      <rPr>
        <b/>
        <sz val="7"/>
        <color rgb="FF000000"/>
        <rFont val="Arial"/>
      </rPr>
      <t>UNID</t>
    </r>
  </si>
  <si>
    <r>
      <rPr>
        <b/>
        <sz val="7"/>
        <color rgb="FF000000"/>
        <rFont val="Arial"/>
      </rPr>
      <t>CONSUMO</t>
    </r>
  </si>
  <si>
    <r>
      <rPr>
        <b/>
        <sz val="7"/>
        <color rgb="FF000000"/>
        <rFont val="Arial"/>
      </rPr>
      <t>SALÁRIO HORA</t>
    </r>
  </si>
  <si>
    <r>
      <rPr>
        <b/>
        <sz val="7"/>
        <color rgb="FF000000"/>
        <rFont val="Arial"/>
      </rPr>
      <t>CUSTO HORÁRIO</t>
    </r>
  </si>
  <si>
    <r>
      <rPr>
        <sz val="7"/>
        <color rgb="FF000000"/>
        <rFont val="Arial"/>
      </rPr>
      <t>I010146</t>
    </r>
  </si>
  <si>
    <r>
      <rPr>
        <sz val="7"/>
        <color rgb="FF000000"/>
        <rFont val="Arial"/>
      </rPr>
      <t>SERVENTE (AUXILIAR DE OBRAS - SINDUSCON)</t>
    </r>
  </si>
  <si>
    <r>
      <rPr>
        <sz val="7"/>
        <color rgb="FF000000"/>
        <rFont val="Arial"/>
      </rPr>
      <t>H</t>
    </r>
  </si>
  <si>
    <r>
      <rPr>
        <b/>
        <sz val="6"/>
        <color rgb="FF000000"/>
        <rFont val="Arial"/>
      </rPr>
      <t>TOTAL MÃO DE OBRA:</t>
    </r>
  </si>
  <si>
    <r>
      <rPr>
        <b/>
        <sz val="7"/>
        <color rgb="FF000000"/>
        <rFont val="Arial"/>
      </rPr>
      <t>Custo Horário da Execução:</t>
    </r>
  </si>
  <si>
    <r>
      <rPr>
        <b/>
        <sz val="7"/>
        <color rgb="FF000000"/>
        <rFont val="Arial"/>
      </rPr>
      <t>Produção da Equipe:</t>
    </r>
  </si>
  <si>
    <r>
      <rPr>
        <b/>
        <sz val="7"/>
        <color rgb="FF000000"/>
        <rFont val="Arial"/>
      </rPr>
      <t>Custo Unitário da Execução:</t>
    </r>
  </si>
  <si>
    <r>
      <rPr>
        <b/>
        <sz val="7"/>
        <color rgb="FF000000"/>
        <rFont val="Arial"/>
      </rPr>
      <t>MATERIAIS</t>
    </r>
  </si>
  <si>
    <r>
      <rPr>
        <b/>
        <sz val="7"/>
        <color rgb="FF000000"/>
        <rFont val="Arial"/>
      </rPr>
      <t>UNID</t>
    </r>
  </si>
  <si>
    <r>
      <rPr>
        <b/>
        <sz val="7"/>
        <color rgb="FF000000"/>
        <rFont val="Arial"/>
      </rPr>
      <t>CONSUMO</t>
    </r>
  </si>
  <si>
    <r>
      <rPr>
        <b/>
        <sz val="7"/>
        <color rgb="FF000000"/>
        <rFont val="Arial"/>
      </rPr>
      <t>VALOR UNITÁRIO</t>
    </r>
  </si>
  <si>
    <r>
      <rPr>
        <b/>
        <sz val="7"/>
        <color rgb="FF000000"/>
        <rFont val="Arial"/>
      </rPr>
      <t>CUSTO UNITÁRIO</t>
    </r>
  </si>
  <si>
    <r>
      <rPr>
        <sz val="7"/>
        <color rgb="FF000000"/>
        <rFont val="Arial"/>
      </rPr>
      <t>I070114</t>
    </r>
  </si>
  <si>
    <r>
      <rPr>
        <sz val="7"/>
        <color rgb="FF000000"/>
        <rFont val="Arial"/>
      </rPr>
      <t>REMOCAO RESIDUOS CLASSE A CONAMA (CACAMBA) CLASSE II B (NBR10004) INCLUSIVE DESTINACAO FINAL</t>
    </r>
  </si>
  <si>
    <r>
      <rPr>
        <sz val="7"/>
        <color rgb="FF000000"/>
        <rFont val="Arial"/>
      </rPr>
      <t>M3</t>
    </r>
  </si>
  <si>
    <r>
      <rPr>
        <b/>
        <sz val="6"/>
        <color rgb="FF000000"/>
        <rFont val="Arial"/>
      </rPr>
      <t>TOTAL MATERIAIS:</t>
    </r>
  </si>
  <si>
    <r>
      <rPr>
        <b/>
        <sz val="7"/>
        <color rgb="FF000000"/>
        <rFont val="Arial"/>
      </rPr>
      <t>Custo Direto Total:</t>
    </r>
  </si>
  <si>
    <r>
      <rPr>
        <b/>
        <sz val="7"/>
        <color rgb="FF000000"/>
        <rFont val="Arial"/>
      </rPr>
      <t>VALOR:</t>
    </r>
  </si>
  <si>
    <r>
      <rPr>
        <b/>
        <sz val="7"/>
        <color rgb="FF000000"/>
        <rFont val="Arial"/>
      </rPr>
      <t>VALOR COM BDI:</t>
    </r>
  </si>
  <si>
    <r>
      <rPr>
        <b/>
        <sz val="7"/>
        <color rgb="FF000000"/>
        <rFont val="Arial"/>
      </rPr>
      <t>VALOR BDI TOTAL:</t>
    </r>
  </si>
  <si>
    <r>
      <rPr>
        <b/>
        <sz val="8"/>
        <color rgb="FF000000"/>
        <rFont val="Arial"/>
      </rPr>
      <t>5501901 - Escavação, carga e transporte de material de 1ª categoria - DMT de 50 a 200 m - caminho de serviço em revestimento primário - com carregadeira e caminhão basculante de 14 m³ (m³)</t>
    </r>
  </si>
  <si>
    <r>
      <rPr>
        <b/>
        <sz val="7"/>
        <color rgb="FF000000"/>
        <rFont val="Arial"/>
      </rPr>
      <t>EQUIPAMENTOS</t>
    </r>
  </si>
  <si>
    <r>
      <rPr>
        <b/>
        <sz val="6"/>
        <color rgb="FF000000"/>
        <rFont val="Arial"/>
      </rPr>
      <t>QUANT</t>
    </r>
  </si>
  <si>
    <r>
      <rPr>
        <b/>
        <sz val="7"/>
        <color rgb="FF000000"/>
        <rFont val="Arial"/>
      </rPr>
      <t>UTILIZAÇÃO</t>
    </r>
  </si>
  <si>
    <r>
      <rPr>
        <b/>
        <sz val="7"/>
        <color rgb="FF000000"/>
        <rFont val="Arial"/>
      </rPr>
      <t>CUSTO OPERACIONAL</t>
    </r>
  </si>
  <si>
    <r>
      <rPr>
        <b/>
        <sz val="7"/>
        <color rgb="FF000000"/>
        <rFont val="Arial"/>
      </rPr>
      <t>CUSTO HORÁRIO</t>
    </r>
  </si>
  <si>
    <r>
      <rPr>
        <b/>
        <sz val="6"/>
        <color rgb="FF000000"/>
        <rFont val="Arial"/>
      </rPr>
      <t>PROD</t>
    </r>
  </si>
  <si>
    <r>
      <rPr>
        <b/>
        <sz val="6"/>
        <color rgb="FF000000"/>
        <rFont val="Arial"/>
      </rPr>
      <t>IMPR</t>
    </r>
  </si>
  <si>
    <r>
      <rPr>
        <b/>
        <sz val="6"/>
        <color rgb="FF000000"/>
        <rFont val="Arial"/>
      </rPr>
      <t>PROD</t>
    </r>
  </si>
  <si>
    <r>
      <rPr>
        <b/>
        <sz val="6"/>
        <color rgb="FF000000"/>
        <rFont val="Arial"/>
      </rPr>
      <t>IMPR</t>
    </r>
  </si>
  <si>
    <r>
      <rPr>
        <sz val="7"/>
        <color rgb="FF000000"/>
        <rFont val="Arial"/>
      </rPr>
      <t>E9667</t>
    </r>
  </si>
  <si>
    <r>
      <rPr>
        <sz val="7"/>
        <color rgb="FF000000"/>
        <rFont val="Arial"/>
      </rPr>
      <t>Caminhão basculante com capacidade de 14 m³ - 188 kW</t>
    </r>
  </si>
  <si>
    <r>
      <rPr>
        <sz val="7"/>
        <color rgb="FF000000"/>
        <rFont val="Arial"/>
      </rPr>
      <t>E9511</t>
    </r>
  </si>
  <si>
    <r>
      <rPr>
        <sz val="7"/>
        <color rgb="FF000000"/>
        <rFont val="Arial"/>
      </rPr>
      <t>Carregadeira de pneus com capacidade de 3,40 m³ - 195 kW</t>
    </r>
  </si>
  <si>
    <r>
      <rPr>
        <sz val="7"/>
        <color rgb="FF000000"/>
        <rFont val="Arial"/>
      </rPr>
      <t>E9541</t>
    </r>
  </si>
  <si>
    <r>
      <rPr>
        <sz val="7"/>
        <color rgb="FF000000"/>
        <rFont val="Arial"/>
      </rPr>
      <t>Trator sobre esteiras com lâmina - 259 kW</t>
    </r>
  </si>
  <si>
    <r>
      <rPr>
        <b/>
        <sz val="6"/>
        <color rgb="FF000000"/>
        <rFont val="Arial"/>
      </rPr>
      <t>TOTAL EQUIPAMENTOS:</t>
    </r>
  </si>
  <si>
    <r>
      <rPr>
        <b/>
        <sz val="7"/>
        <color rgb="FF000000"/>
        <rFont val="Arial"/>
      </rPr>
      <t>MÃO DE OBRA</t>
    </r>
  </si>
  <si>
    <r>
      <rPr>
        <b/>
        <sz val="7"/>
        <color rgb="FF000000"/>
        <rFont val="Arial"/>
      </rPr>
      <t>UNID</t>
    </r>
  </si>
  <si>
    <r>
      <rPr>
        <b/>
        <sz val="7"/>
        <color rgb="FF000000"/>
        <rFont val="Arial"/>
      </rPr>
      <t>CONSUMO</t>
    </r>
  </si>
  <si>
    <r>
      <rPr>
        <b/>
        <sz val="7"/>
        <color rgb="FF000000"/>
        <rFont val="Arial"/>
      </rPr>
      <t>SALÁRIO HORA</t>
    </r>
  </si>
  <si>
    <r>
      <rPr>
        <b/>
        <sz val="7"/>
        <color rgb="FF000000"/>
        <rFont val="Arial"/>
      </rPr>
      <t>CUSTO HORÁRIO</t>
    </r>
  </si>
  <si>
    <r>
      <rPr>
        <sz val="7"/>
        <color rgb="FF000000"/>
        <rFont val="Arial"/>
      </rPr>
      <t>I010146</t>
    </r>
  </si>
  <si>
    <r>
      <rPr>
        <sz val="7"/>
        <color rgb="FF000000"/>
        <rFont val="Arial"/>
      </rPr>
      <t>SERVENTE (AUXILIAR DE OBRAS - SINDUSCON)</t>
    </r>
  </si>
  <si>
    <r>
      <rPr>
        <sz val="7"/>
        <color rgb="FF000000"/>
        <rFont val="Arial"/>
      </rPr>
      <t>H</t>
    </r>
  </si>
  <si>
    <r>
      <rPr>
        <b/>
        <sz val="6"/>
        <color rgb="FF000000"/>
        <rFont val="Arial"/>
      </rPr>
      <t>TOTAL MÃO DE OBRA:</t>
    </r>
  </si>
  <si>
    <r>
      <rPr>
        <b/>
        <sz val="7"/>
        <color rgb="FF000000"/>
        <rFont val="Arial"/>
      </rPr>
      <t>Custo Horário da Execução:</t>
    </r>
  </si>
  <si>
    <r>
      <rPr>
        <b/>
        <sz val="7"/>
        <color rgb="FF000000"/>
        <rFont val="Arial"/>
      </rPr>
      <t>Produção da Equipe:</t>
    </r>
  </si>
  <si>
    <r>
      <rPr>
        <b/>
        <sz val="7"/>
        <color rgb="FF000000"/>
        <rFont val="Arial"/>
      </rPr>
      <t>Custo Unitário da Execução:</t>
    </r>
  </si>
  <si>
    <r>
      <rPr>
        <b/>
        <sz val="7"/>
        <color rgb="FF000000"/>
        <rFont val="Arial"/>
      </rPr>
      <t>Custo do FIC (0,02362):</t>
    </r>
  </si>
  <si>
    <r>
      <rPr>
        <b/>
        <sz val="7"/>
        <color rgb="FF000000"/>
        <rFont val="Arial"/>
      </rPr>
      <t>Custo Direto Total:</t>
    </r>
  </si>
  <si>
    <r>
      <rPr>
        <b/>
        <sz val="7"/>
        <color rgb="FF000000"/>
        <rFont val="Arial"/>
      </rPr>
      <t>VALOR:</t>
    </r>
  </si>
  <si>
    <r>
      <rPr>
        <b/>
        <sz val="7"/>
        <color rgb="FF000000"/>
        <rFont val="Arial"/>
      </rPr>
      <t>VALOR COM BDI:</t>
    </r>
  </si>
  <si>
    <r>
      <rPr>
        <b/>
        <sz val="7"/>
        <color rgb="FF000000"/>
        <rFont val="Arial"/>
      </rPr>
      <t>VALOR BDI TOTAL:</t>
    </r>
  </si>
  <si>
    <r>
      <rPr>
        <b/>
        <sz val="8"/>
        <color rgb="FF000000"/>
        <rFont val="Arial"/>
      </rPr>
      <t>5503041 - Compactação de aterros a 100% do Proctor intermediário (m³)</t>
    </r>
  </si>
  <si>
    <r>
      <rPr>
        <b/>
        <sz val="7"/>
        <color rgb="FF000000"/>
        <rFont val="Arial"/>
      </rPr>
      <t>EQUIPAMENTOS</t>
    </r>
  </si>
  <si>
    <r>
      <rPr>
        <b/>
        <sz val="6"/>
        <color rgb="FF000000"/>
        <rFont val="Arial"/>
      </rPr>
      <t>QUANT</t>
    </r>
  </si>
  <si>
    <r>
      <rPr>
        <b/>
        <sz val="7"/>
        <color rgb="FF000000"/>
        <rFont val="Arial"/>
      </rPr>
      <t>UTILIZAÇÃO</t>
    </r>
  </si>
  <si>
    <r>
      <rPr>
        <b/>
        <sz val="7"/>
        <color rgb="FF000000"/>
        <rFont val="Arial"/>
      </rPr>
      <t>CUSTO OPERACIONAL</t>
    </r>
  </si>
  <si>
    <r>
      <rPr>
        <b/>
        <sz val="7"/>
        <color rgb="FF000000"/>
        <rFont val="Arial"/>
      </rPr>
      <t>CUSTO HORÁRIO</t>
    </r>
  </si>
  <si>
    <r>
      <rPr>
        <b/>
        <sz val="6"/>
        <color rgb="FF000000"/>
        <rFont val="Arial"/>
      </rPr>
      <t>PROD</t>
    </r>
  </si>
  <si>
    <r>
      <rPr>
        <b/>
        <sz val="6"/>
        <color rgb="FF000000"/>
        <rFont val="Arial"/>
      </rPr>
      <t>IMPR</t>
    </r>
  </si>
  <si>
    <r>
      <rPr>
        <b/>
        <sz val="6"/>
        <color rgb="FF000000"/>
        <rFont val="Arial"/>
      </rPr>
      <t>PROD</t>
    </r>
  </si>
  <si>
    <r>
      <rPr>
        <b/>
        <sz val="6"/>
        <color rgb="FF000000"/>
        <rFont val="Arial"/>
      </rPr>
      <t>IMPR</t>
    </r>
  </si>
  <si>
    <r>
      <rPr>
        <sz val="7"/>
        <color rgb="FF000000"/>
        <rFont val="Arial"/>
      </rPr>
      <t>E9571</t>
    </r>
  </si>
  <si>
    <r>
      <rPr>
        <sz val="7"/>
        <color rgb="FF000000"/>
        <rFont val="Arial"/>
      </rPr>
      <t>Caminhão tanque com capacidade de 10.000 l - 188 kW</t>
    </r>
  </si>
  <si>
    <r>
      <rPr>
        <sz val="7"/>
        <color rgb="FF000000"/>
        <rFont val="Arial"/>
      </rPr>
      <t>E9518</t>
    </r>
  </si>
  <si>
    <r>
      <rPr>
        <sz val="7"/>
        <color rgb="FF000000"/>
        <rFont val="Arial"/>
      </rPr>
      <t>Grade de 24 discos rebocável de D = 60 cm (24”)</t>
    </r>
  </si>
  <si>
    <r>
      <rPr>
        <sz val="7"/>
        <color rgb="FF000000"/>
        <rFont val="Arial"/>
      </rPr>
      <t>E9524</t>
    </r>
  </si>
  <si>
    <r>
      <rPr>
        <sz val="7"/>
        <color rgb="FF000000"/>
        <rFont val="Arial"/>
      </rPr>
      <t>Motoniveladora - 93 kW</t>
    </r>
  </si>
  <si>
    <r>
      <rPr>
        <sz val="7"/>
        <color rgb="FF000000"/>
        <rFont val="Arial"/>
      </rPr>
      <t>E9685</t>
    </r>
  </si>
  <si>
    <r>
      <rPr>
        <sz val="7"/>
        <color rgb="FF000000"/>
        <rFont val="Arial"/>
      </rPr>
      <t>Rolo compactador pé de carneiro vibratório autopropelido por pneus de 11,6 t - 82 kW</t>
    </r>
  </si>
  <si>
    <r>
      <rPr>
        <sz val="7"/>
        <color rgb="FF000000"/>
        <rFont val="Arial"/>
      </rPr>
      <t>E9577</t>
    </r>
  </si>
  <si>
    <r>
      <rPr>
        <sz val="7"/>
        <color rgb="FF000000"/>
        <rFont val="Arial"/>
      </rPr>
      <t>Trator agrícola sobre pneus - 77 kW</t>
    </r>
  </si>
  <si>
    <r>
      <rPr>
        <b/>
        <sz val="6"/>
        <color rgb="FF000000"/>
        <rFont val="Arial"/>
      </rPr>
      <t>TOTAL EQUIPAMENTOS:</t>
    </r>
  </si>
  <si>
    <r>
      <rPr>
        <b/>
        <sz val="7"/>
        <color rgb="FF000000"/>
        <rFont val="Arial"/>
      </rPr>
      <t>MÃO DE OBRA</t>
    </r>
  </si>
  <si>
    <r>
      <rPr>
        <b/>
        <sz val="7"/>
        <color rgb="FF000000"/>
        <rFont val="Arial"/>
      </rPr>
      <t>UNID</t>
    </r>
  </si>
  <si>
    <r>
      <rPr>
        <b/>
        <sz val="7"/>
        <color rgb="FF000000"/>
        <rFont val="Arial"/>
      </rPr>
      <t>CONSUMO</t>
    </r>
  </si>
  <si>
    <r>
      <rPr>
        <b/>
        <sz val="7"/>
        <color rgb="FF000000"/>
        <rFont val="Arial"/>
      </rPr>
      <t>SALÁRIO HORA</t>
    </r>
  </si>
  <si>
    <r>
      <rPr>
        <b/>
        <sz val="7"/>
        <color rgb="FF000000"/>
        <rFont val="Arial"/>
      </rPr>
      <t>CUSTO HORÁRIO</t>
    </r>
  </si>
  <si>
    <r>
      <rPr>
        <sz val="7"/>
        <color rgb="FF000000"/>
        <rFont val="Arial"/>
      </rPr>
      <t>I010146</t>
    </r>
  </si>
  <si>
    <r>
      <rPr>
        <sz val="7"/>
        <color rgb="FF000000"/>
        <rFont val="Arial"/>
      </rPr>
      <t>SERVENTE (AUXILIAR DE OBRAS - SINDUSCON)</t>
    </r>
  </si>
  <si>
    <r>
      <rPr>
        <sz val="7"/>
        <color rgb="FF000000"/>
        <rFont val="Arial"/>
      </rPr>
      <t>H</t>
    </r>
  </si>
  <si>
    <r>
      <rPr>
        <b/>
        <sz val="6"/>
        <color rgb="FF000000"/>
        <rFont val="Arial"/>
      </rPr>
      <t>TOTAL MÃO DE OBRA:</t>
    </r>
  </si>
  <si>
    <r>
      <rPr>
        <b/>
        <sz val="7"/>
        <color rgb="FF000000"/>
        <rFont val="Arial"/>
      </rPr>
      <t>Custo Horário da Execução:</t>
    </r>
  </si>
  <si>
    <r>
      <rPr>
        <b/>
        <sz val="7"/>
        <color rgb="FF000000"/>
        <rFont val="Arial"/>
      </rPr>
      <t>Produção da Equipe:</t>
    </r>
  </si>
  <si>
    <r>
      <rPr>
        <b/>
        <sz val="7"/>
        <color rgb="FF000000"/>
        <rFont val="Arial"/>
      </rPr>
      <t>Custo Unitário da Execução:</t>
    </r>
  </si>
  <si>
    <r>
      <rPr>
        <b/>
        <sz val="7"/>
        <color rgb="FF000000"/>
        <rFont val="Arial"/>
      </rPr>
      <t>Custo do FIC (0,02362):</t>
    </r>
  </si>
  <si>
    <r>
      <rPr>
        <b/>
        <sz val="7"/>
        <color rgb="FF000000"/>
        <rFont val="Arial"/>
      </rPr>
      <t>Custo Direto Total:</t>
    </r>
  </si>
  <si>
    <r>
      <rPr>
        <b/>
        <sz val="7"/>
        <color rgb="FF000000"/>
        <rFont val="Arial"/>
      </rPr>
      <t>VALOR:</t>
    </r>
  </si>
  <si>
    <r>
      <rPr>
        <b/>
        <sz val="7"/>
        <color rgb="FF000000"/>
        <rFont val="Arial"/>
      </rPr>
      <t>VALOR COM BDI:</t>
    </r>
  </si>
  <si>
    <r>
      <rPr>
        <b/>
        <sz val="7"/>
        <color rgb="FF000000"/>
        <rFont val="Arial"/>
      </rPr>
      <t>VALOR BDI TOTAL:</t>
    </r>
  </si>
  <si>
    <r>
      <rPr>
        <b/>
        <sz val="8"/>
        <color rgb="FF000000"/>
        <rFont val="Arial"/>
      </rPr>
      <t>42045 - Aquisição de solo de jazida comercial (saibreira) (M3)</t>
    </r>
  </si>
  <si>
    <r>
      <rPr>
        <b/>
        <sz val="7"/>
        <color rgb="FF000000"/>
        <rFont val="Arial"/>
      </rPr>
      <t>MATERIAIS</t>
    </r>
  </si>
  <si>
    <r>
      <rPr>
        <b/>
        <sz val="7"/>
        <color rgb="FF000000"/>
        <rFont val="Arial"/>
      </rPr>
      <t>UNID</t>
    </r>
  </si>
  <si>
    <r>
      <rPr>
        <b/>
        <sz val="7"/>
        <color rgb="FF000000"/>
        <rFont val="Arial"/>
      </rPr>
      <t>CONSUMO</t>
    </r>
  </si>
  <si>
    <r>
      <rPr>
        <b/>
        <sz val="7"/>
        <color rgb="FF000000"/>
        <rFont val="Arial"/>
      </rPr>
      <t>VALOR UNITÁRIO</t>
    </r>
  </si>
  <si>
    <r>
      <rPr>
        <b/>
        <sz val="7"/>
        <color rgb="FF000000"/>
        <rFont val="Arial"/>
      </rPr>
      <t>CUSTO UNITÁRIO</t>
    </r>
  </si>
  <si>
    <r>
      <rPr>
        <sz val="7"/>
        <color rgb="FF000000"/>
        <rFont val="Arial"/>
      </rPr>
      <t>10564</t>
    </r>
  </si>
  <si>
    <r>
      <rPr>
        <sz val="7"/>
        <color rgb="FF000000"/>
        <rFont val="Arial"/>
      </rPr>
      <t>Argila (barreiras comerciais - saibreiras)</t>
    </r>
  </si>
  <si>
    <r>
      <rPr>
        <sz val="7"/>
        <color rgb="FF000000"/>
        <rFont val="Arial"/>
      </rPr>
      <t>M3</t>
    </r>
  </si>
  <si>
    <r>
      <rPr>
        <b/>
        <sz val="6"/>
        <color rgb="FF000000"/>
        <rFont val="Arial"/>
      </rPr>
      <t>TOTAL MATERIAIS:</t>
    </r>
  </si>
  <si>
    <r>
      <rPr>
        <b/>
        <sz val="7"/>
        <color rgb="FF000000"/>
        <rFont val="Arial"/>
      </rPr>
      <t>Custo Direto Total:</t>
    </r>
  </si>
  <si>
    <r>
      <rPr>
        <b/>
        <sz val="7"/>
        <color rgb="FF000000"/>
        <rFont val="Arial"/>
      </rPr>
      <t>VALOR:</t>
    </r>
  </si>
  <si>
    <r>
      <rPr>
        <b/>
        <sz val="7"/>
        <color rgb="FF000000"/>
        <rFont val="Arial"/>
      </rPr>
      <t>VALOR COM BDI:</t>
    </r>
  </si>
  <si>
    <r>
      <rPr>
        <b/>
        <sz val="7"/>
        <color rgb="FF000000"/>
        <rFont val="Arial"/>
      </rPr>
      <t>VALOR BDI TOTAL:</t>
    </r>
  </si>
  <si>
    <r>
      <rPr>
        <b/>
        <sz val="8"/>
        <color rgb="FF000000"/>
        <rFont val="Arial"/>
      </rPr>
      <t>5914336 - Transporte de material de 3ª categoria com caminhão basculante de 12 m³ para rocha - rodovia pavimentada (tkm)</t>
    </r>
  </si>
  <si>
    <r>
      <rPr>
        <b/>
        <sz val="7"/>
        <color rgb="FF000000"/>
        <rFont val="Arial"/>
      </rPr>
      <t>EQUIPAMENTOS</t>
    </r>
  </si>
  <si>
    <r>
      <rPr>
        <b/>
        <sz val="6"/>
        <color rgb="FF000000"/>
        <rFont val="Arial"/>
      </rPr>
      <t>QUANT</t>
    </r>
  </si>
  <si>
    <r>
      <rPr>
        <b/>
        <sz val="7"/>
        <color rgb="FF000000"/>
        <rFont val="Arial"/>
      </rPr>
      <t>UTILIZAÇÃO</t>
    </r>
  </si>
  <si>
    <r>
      <rPr>
        <b/>
        <sz val="7"/>
        <color rgb="FF000000"/>
        <rFont val="Arial"/>
      </rPr>
      <t>CUSTO OPERACIONAL</t>
    </r>
  </si>
  <si>
    <r>
      <rPr>
        <b/>
        <sz val="7"/>
        <color rgb="FF000000"/>
        <rFont val="Arial"/>
      </rPr>
      <t>CUSTO HORÁRIO</t>
    </r>
  </si>
  <si>
    <r>
      <rPr>
        <b/>
        <sz val="6"/>
        <color rgb="FF000000"/>
        <rFont val="Arial"/>
      </rPr>
      <t>PROD</t>
    </r>
  </si>
  <si>
    <r>
      <rPr>
        <b/>
        <sz val="6"/>
        <color rgb="FF000000"/>
        <rFont val="Arial"/>
      </rPr>
      <t>IMPR</t>
    </r>
  </si>
  <si>
    <r>
      <rPr>
        <b/>
        <sz val="6"/>
        <color rgb="FF000000"/>
        <rFont val="Arial"/>
      </rPr>
      <t>PROD</t>
    </r>
  </si>
  <si>
    <r>
      <rPr>
        <b/>
        <sz val="6"/>
        <color rgb="FF000000"/>
        <rFont val="Arial"/>
      </rPr>
      <t>IMPR</t>
    </r>
  </si>
  <si>
    <r>
      <rPr>
        <sz val="7"/>
        <color rgb="FF000000"/>
        <rFont val="Arial"/>
      </rPr>
      <t>E9672</t>
    </r>
  </si>
  <si>
    <r>
      <rPr>
        <sz val="7"/>
        <color rgb="FF000000"/>
        <rFont val="Arial"/>
      </rPr>
      <t>Caminhão basculante para rocha com capacidade de 12 m³ - 188 kW</t>
    </r>
  </si>
  <si>
    <r>
      <rPr>
        <b/>
        <sz val="6"/>
        <color rgb="FF000000"/>
        <rFont val="Arial"/>
      </rPr>
      <t>TOTAL EQUIPAMENTOS:</t>
    </r>
  </si>
  <si>
    <r>
      <rPr>
        <b/>
        <sz val="7"/>
        <color rgb="FF000000"/>
        <rFont val="Arial"/>
      </rPr>
      <t>Custo Horário da Execução:</t>
    </r>
  </si>
  <si>
    <r>
      <rPr>
        <b/>
        <sz val="7"/>
        <color rgb="FF000000"/>
        <rFont val="Arial"/>
      </rPr>
      <t>Produção da Equipe:</t>
    </r>
  </si>
  <si>
    <r>
      <rPr>
        <b/>
        <sz val="7"/>
        <color rgb="FF000000"/>
        <rFont val="Arial"/>
      </rPr>
      <t>Custo Unitário da Execução:</t>
    </r>
  </si>
  <si>
    <r>
      <rPr>
        <b/>
        <sz val="7"/>
        <color rgb="FF000000"/>
        <rFont val="Arial"/>
      </rPr>
      <t>Custo Direto Total:</t>
    </r>
  </si>
  <si>
    <r>
      <rPr>
        <b/>
        <sz val="7"/>
        <color rgb="FF000000"/>
        <rFont val="Arial"/>
      </rPr>
      <t>VALOR:</t>
    </r>
  </si>
  <si>
    <r>
      <rPr>
        <b/>
        <sz val="7"/>
        <color rgb="FF000000"/>
        <rFont val="Arial"/>
      </rPr>
      <t>VALOR COM BDI:</t>
    </r>
  </si>
  <si>
    <r>
      <rPr>
        <b/>
        <sz val="7"/>
        <color rgb="FF000000"/>
        <rFont val="Arial"/>
      </rPr>
      <t>VALOR BDI TOTAL:</t>
    </r>
  </si>
  <si>
    <r>
      <rPr>
        <b/>
        <sz val="8"/>
        <color rgb="FF000000"/>
        <rFont val="Arial"/>
      </rPr>
      <t>4011549 - Base ou sub-base de brita graduada executada com vibroacabadora - brita comercial (m³)</t>
    </r>
  </si>
  <si>
    <r>
      <rPr>
        <b/>
        <sz val="7"/>
        <color rgb="FF000000"/>
        <rFont val="Arial"/>
      </rPr>
      <t>EQUIPAMENTOS</t>
    </r>
  </si>
  <si>
    <r>
      <rPr>
        <b/>
        <sz val="6"/>
        <color rgb="FF000000"/>
        <rFont val="Arial"/>
      </rPr>
      <t>QUANT</t>
    </r>
  </si>
  <si>
    <r>
      <rPr>
        <b/>
        <sz val="7"/>
        <color rgb="FF000000"/>
        <rFont val="Arial"/>
      </rPr>
      <t>UTILIZAÇÃO</t>
    </r>
  </si>
  <si>
    <r>
      <rPr>
        <b/>
        <sz val="7"/>
        <color rgb="FF000000"/>
        <rFont val="Arial"/>
      </rPr>
      <t>CUSTO OPERACIONAL</t>
    </r>
  </si>
  <si>
    <r>
      <rPr>
        <b/>
        <sz val="7"/>
        <color rgb="FF000000"/>
        <rFont val="Arial"/>
      </rPr>
      <t>CUSTO HORÁRIO</t>
    </r>
  </si>
  <si>
    <r>
      <rPr>
        <b/>
        <sz val="6"/>
        <color rgb="FF000000"/>
        <rFont val="Arial"/>
      </rPr>
      <t>PROD</t>
    </r>
  </si>
  <si>
    <r>
      <rPr>
        <b/>
        <sz val="6"/>
        <color rgb="FF000000"/>
        <rFont val="Arial"/>
      </rPr>
      <t>IMPR</t>
    </r>
  </si>
  <si>
    <r>
      <rPr>
        <b/>
        <sz val="6"/>
        <color rgb="FF000000"/>
        <rFont val="Arial"/>
      </rPr>
      <t>PROD</t>
    </r>
  </si>
  <si>
    <r>
      <rPr>
        <b/>
        <sz val="6"/>
        <color rgb="FF000000"/>
        <rFont val="Arial"/>
      </rPr>
      <t>IMPR</t>
    </r>
  </si>
  <si>
    <r>
      <rPr>
        <sz val="7"/>
        <color rgb="FF000000"/>
        <rFont val="Arial"/>
      </rPr>
      <t>E9571</t>
    </r>
  </si>
  <si>
    <r>
      <rPr>
        <sz val="7"/>
        <color rgb="FF000000"/>
        <rFont val="Arial"/>
      </rPr>
      <t>Caminhão tanque com capacidade de 10.000 l - 188 kW</t>
    </r>
  </si>
  <si>
    <r>
      <rPr>
        <sz val="7"/>
        <color rgb="FF000000"/>
        <rFont val="Arial"/>
      </rPr>
      <t>E9762</t>
    </r>
  </si>
  <si>
    <r>
      <rPr>
        <sz val="7"/>
        <color rgb="FF000000"/>
        <rFont val="Arial"/>
      </rPr>
      <t>Rolo compactador de pneus autopropelido de 27 t - 85 kW</t>
    </r>
  </si>
  <si>
    <r>
      <rPr>
        <sz val="7"/>
        <color rgb="FF000000"/>
        <rFont val="Arial"/>
      </rPr>
      <t>E9530</t>
    </r>
  </si>
  <si>
    <r>
      <rPr>
        <sz val="7"/>
        <color rgb="FF000000"/>
        <rFont val="Arial"/>
      </rPr>
      <t>Rolo compactador liso vibratório autopropelido por pneus de 11 t - 97 kW</t>
    </r>
  </si>
  <si>
    <r>
      <rPr>
        <sz val="7"/>
        <color rgb="FF000000"/>
        <rFont val="Arial"/>
      </rPr>
      <t>E9545</t>
    </r>
  </si>
  <si>
    <r>
      <rPr>
        <sz val="7"/>
        <color rgb="FF000000"/>
        <rFont val="Arial"/>
      </rPr>
      <t>Vibroacabadora de asfalto sobre esteiras - 82 kW</t>
    </r>
  </si>
  <si>
    <r>
      <rPr>
        <b/>
        <sz val="6"/>
        <color rgb="FF000000"/>
        <rFont val="Arial"/>
      </rPr>
      <t>TOTAL EQUIPAMENTOS:</t>
    </r>
  </si>
  <si>
    <r>
      <rPr>
        <b/>
        <sz val="7"/>
        <color rgb="FF000000"/>
        <rFont val="Arial"/>
      </rPr>
      <t>MÃO DE OBRA</t>
    </r>
  </si>
  <si>
    <r>
      <rPr>
        <b/>
        <sz val="7"/>
        <color rgb="FF000000"/>
        <rFont val="Arial"/>
      </rPr>
      <t>UNID</t>
    </r>
  </si>
  <si>
    <r>
      <rPr>
        <b/>
        <sz val="7"/>
        <color rgb="FF000000"/>
        <rFont val="Arial"/>
      </rPr>
      <t>CONSUMO</t>
    </r>
  </si>
  <si>
    <r>
      <rPr>
        <b/>
        <sz val="7"/>
        <color rgb="FF000000"/>
        <rFont val="Arial"/>
      </rPr>
      <t>SALÁRIO HORA</t>
    </r>
  </si>
  <si>
    <r>
      <rPr>
        <b/>
        <sz val="7"/>
        <color rgb="FF000000"/>
        <rFont val="Arial"/>
      </rPr>
      <t>CUSTO HORÁRIO</t>
    </r>
  </si>
  <si>
    <r>
      <rPr>
        <sz val="7"/>
        <color rgb="FF000000"/>
        <rFont val="Arial"/>
      </rPr>
      <t>I010146</t>
    </r>
  </si>
  <si>
    <r>
      <rPr>
        <sz val="7"/>
        <color rgb="FF000000"/>
        <rFont val="Arial"/>
      </rPr>
      <t>SERVENTE (AUXILIAR DE OBRAS - SINDUSCON)</t>
    </r>
  </si>
  <si>
    <r>
      <rPr>
        <sz val="7"/>
        <color rgb="FF000000"/>
        <rFont val="Arial"/>
      </rPr>
      <t>H</t>
    </r>
  </si>
  <si>
    <r>
      <rPr>
        <b/>
        <sz val="6"/>
        <color rgb="FF000000"/>
        <rFont val="Arial"/>
      </rPr>
      <t>TOTAL MÃO DE OBRA:</t>
    </r>
  </si>
  <si>
    <r>
      <rPr>
        <b/>
        <sz val="7"/>
        <color rgb="FF000000"/>
        <rFont val="Arial"/>
      </rPr>
      <t>Custo Horário da Execução:</t>
    </r>
  </si>
  <si>
    <r>
      <rPr>
        <b/>
        <sz val="7"/>
        <color rgb="FF000000"/>
        <rFont val="Arial"/>
      </rPr>
      <t>Produção da Equipe:</t>
    </r>
  </si>
  <si>
    <r>
      <rPr>
        <b/>
        <sz val="7"/>
        <color rgb="FF000000"/>
        <rFont val="Arial"/>
      </rPr>
      <t>Custo Unitário da Execução:</t>
    </r>
  </si>
  <si>
    <r>
      <rPr>
        <b/>
        <sz val="7"/>
        <color rgb="FF000000"/>
        <rFont val="Arial"/>
      </rPr>
      <t>Custo do FIC (0,00787):</t>
    </r>
  </si>
  <si>
    <r>
      <rPr>
        <b/>
        <sz val="7"/>
        <color rgb="FF000000"/>
        <rFont val="Arial"/>
      </rPr>
      <t>SERVIÇOS</t>
    </r>
  </si>
  <si>
    <r>
      <rPr>
        <b/>
        <sz val="7"/>
        <color rgb="FF000000"/>
        <rFont val="Arial"/>
      </rPr>
      <t>UNID</t>
    </r>
  </si>
  <si>
    <r>
      <rPr>
        <b/>
        <sz val="7"/>
        <color rgb="FF000000"/>
        <rFont val="Arial"/>
      </rPr>
      <t>CONSUMO</t>
    </r>
  </si>
  <si>
    <r>
      <rPr>
        <b/>
        <sz val="7"/>
        <color rgb="FF000000"/>
        <rFont val="Arial"/>
      </rPr>
      <t>PREÇO UNITÁRIO</t>
    </r>
  </si>
  <si>
    <r>
      <rPr>
        <b/>
        <sz val="7"/>
        <color rgb="FF000000"/>
        <rFont val="Arial"/>
      </rPr>
      <t>CUSTO UNITÁRIO</t>
    </r>
  </si>
  <si>
    <r>
      <rPr>
        <sz val="7"/>
        <color rgb="FF000000"/>
        <rFont val="Arial"/>
      </rPr>
      <t>6416040</t>
    </r>
  </si>
  <si>
    <r>
      <rPr>
        <sz val="7"/>
        <color rgb="FF000000"/>
        <rFont val="Arial"/>
      </rPr>
      <t>Usinagem de brita graduada com brita comercial em usina de 300 t/h</t>
    </r>
  </si>
  <si>
    <r>
      <rPr>
        <sz val="7"/>
        <color rgb="FF000000"/>
        <rFont val="Arial"/>
      </rPr>
      <t>m³</t>
    </r>
  </si>
  <si>
    <r>
      <rPr>
        <b/>
        <sz val="6"/>
        <color rgb="FF000000"/>
        <rFont val="Arial"/>
      </rPr>
      <t>TOTAL SERVIÇOS:</t>
    </r>
  </si>
  <si>
    <r>
      <rPr>
        <b/>
        <sz val="7"/>
        <color rgb="FF000000"/>
        <rFont val="Arial"/>
      </rPr>
      <t>TRANSPORTE - TEMPO FIXO</t>
    </r>
  </si>
  <si>
    <r>
      <rPr>
        <b/>
        <sz val="6"/>
        <color rgb="FF000000"/>
        <rFont val="Arial"/>
      </rPr>
      <t>UNIDADE</t>
    </r>
  </si>
  <si>
    <r>
      <rPr>
        <b/>
        <sz val="6"/>
        <color rgb="FF000000"/>
        <rFont val="Arial"/>
      </rPr>
      <t>CODIGO</t>
    </r>
  </si>
  <si>
    <r>
      <rPr>
        <b/>
        <sz val="6"/>
        <color rgb="FF000000"/>
        <rFont val="Arial"/>
      </rPr>
      <t>CONSUMO</t>
    </r>
  </si>
  <si>
    <r>
      <rPr>
        <b/>
        <sz val="6"/>
        <color rgb="FF000000"/>
        <rFont val="Arial"/>
      </rPr>
      <t>PREÇO UNITÁRIO</t>
    </r>
  </si>
  <si>
    <r>
      <rPr>
        <b/>
        <sz val="6"/>
        <color rgb="FF000000"/>
        <rFont val="Arial"/>
      </rPr>
      <t>CUSTO UNITÁRIO</t>
    </r>
  </si>
  <si>
    <r>
      <rPr>
        <sz val="7"/>
        <color rgb="FF000000"/>
        <rFont val="Arial"/>
      </rPr>
      <t>6416040</t>
    </r>
  </si>
  <si>
    <r>
      <rPr>
        <sz val="7"/>
        <color rgb="FF000000"/>
        <rFont val="Arial"/>
      </rPr>
      <t>Usinagem de brita graduada com brita comercial em usina de 300 t/h (Caminhão basculante com capacidade de 10 m³ - 188 kW)</t>
    </r>
  </si>
  <si>
    <r>
      <rPr>
        <sz val="7"/>
        <color rgb="FF000000"/>
        <rFont val="Arial"/>
      </rPr>
      <t>t</t>
    </r>
  </si>
  <si>
    <r>
      <rPr>
        <sz val="7"/>
        <color rgb="FF000000"/>
        <rFont val="Arial"/>
      </rPr>
      <t>5914652</t>
    </r>
  </si>
  <si>
    <r>
      <rPr>
        <b/>
        <sz val="6"/>
        <color rgb="FF000000"/>
        <rFont val="Arial"/>
      </rPr>
      <t>TRANSPORTE - TEMPO FIXO:</t>
    </r>
  </si>
  <si>
    <r>
      <rPr>
        <b/>
        <sz val="7"/>
        <color rgb="FF000000"/>
        <rFont val="Arial"/>
      </rPr>
      <t>Custo Direto Total:</t>
    </r>
  </si>
  <si>
    <r>
      <rPr>
        <b/>
        <sz val="7"/>
        <color rgb="FF000000"/>
        <rFont val="Arial"/>
      </rPr>
      <t>VALOR:</t>
    </r>
  </si>
  <si>
    <r>
      <rPr>
        <b/>
        <sz val="7"/>
        <color rgb="FF000000"/>
        <rFont val="Arial"/>
      </rPr>
      <t>VALOR COM BDI:</t>
    </r>
  </si>
  <si>
    <r>
      <rPr>
        <b/>
        <sz val="7"/>
        <color rgb="FF000000"/>
        <rFont val="Arial"/>
      </rPr>
      <t>VALOR BDI TOTAL:</t>
    </r>
  </si>
  <si>
    <r>
      <rPr>
        <b/>
        <sz val="8"/>
        <color rgb="FF000000"/>
        <rFont val="Arial"/>
      </rPr>
      <t>4011352 - Imprimação com emulsão asfáltica (m²)</t>
    </r>
  </si>
  <si>
    <r>
      <rPr>
        <b/>
        <sz val="7"/>
        <color rgb="FF000000"/>
        <rFont val="Arial"/>
      </rPr>
      <t>EQUIPAMENTOS</t>
    </r>
  </si>
  <si>
    <r>
      <rPr>
        <b/>
        <sz val="6"/>
        <color rgb="FF000000"/>
        <rFont val="Arial"/>
      </rPr>
      <t>QUANT</t>
    </r>
  </si>
  <si>
    <r>
      <rPr>
        <b/>
        <sz val="7"/>
        <color rgb="FF000000"/>
        <rFont val="Arial"/>
      </rPr>
      <t>UTILIZAÇÃO</t>
    </r>
  </si>
  <si>
    <r>
      <rPr>
        <b/>
        <sz val="7"/>
        <color rgb="FF000000"/>
        <rFont val="Arial"/>
      </rPr>
      <t>CUSTO OPERACIONAL</t>
    </r>
  </si>
  <si>
    <r>
      <rPr>
        <b/>
        <sz val="7"/>
        <color rgb="FF000000"/>
        <rFont val="Arial"/>
      </rPr>
      <t>CUSTO HORÁRIO</t>
    </r>
  </si>
  <si>
    <r>
      <rPr>
        <b/>
        <sz val="6"/>
        <color rgb="FF000000"/>
        <rFont val="Arial"/>
      </rPr>
      <t>PROD</t>
    </r>
  </si>
  <si>
    <r>
      <rPr>
        <b/>
        <sz val="6"/>
        <color rgb="FF000000"/>
        <rFont val="Arial"/>
      </rPr>
      <t>IMPR</t>
    </r>
  </si>
  <si>
    <r>
      <rPr>
        <b/>
        <sz val="6"/>
        <color rgb="FF000000"/>
        <rFont val="Arial"/>
      </rPr>
      <t>PROD</t>
    </r>
  </si>
  <si>
    <r>
      <rPr>
        <b/>
        <sz val="6"/>
        <color rgb="FF000000"/>
        <rFont val="Arial"/>
      </rPr>
      <t>IMPR</t>
    </r>
  </si>
  <si>
    <r>
      <rPr>
        <sz val="7"/>
        <color rgb="FF000000"/>
        <rFont val="Arial"/>
      </rPr>
      <t>E9509</t>
    </r>
  </si>
  <si>
    <r>
      <rPr>
        <sz val="7"/>
        <color rgb="FF000000"/>
        <rFont val="Arial"/>
      </rPr>
      <t>Caminhão tanque distribuidor de asfalto com capacidade de 6.000 l - 7 kW/136 kW</t>
    </r>
  </si>
  <si>
    <r>
      <rPr>
        <sz val="7"/>
        <color rgb="FF000000"/>
        <rFont val="Arial"/>
      </rPr>
      <t>E9558</t>
    </r>
  </si>
  <si>
    <r>
      <rPr>
        <sz val="7"/>
        <color rgb="FF000000"/>
        <rFont val="Arial"/>
      </rPr>
      <t>Tanque de estocagem de asfalto com capacidade de 30.000 l</t>
    </r>
  </si>
  <si>
    <r>
      <rPr>
        <b/>
        <sz val="6"/>
        <color rgb="FF000000"/>
        <rFont val="Arial"/>
      </rPr>
      <t>TOTAL EQUIPAMENTOS:</t>
    </r>
  </si>
  <si>
    <r>
      <rPr>
        <b/>
        <sz val="7"/>
        <color rgb="FF000000"/>
        <rFont val="Arial"/>
      </rPr>
      <t>MÃO DE OBRA</t>
    </r>
  </si>
  <si>
    <r>
      <rPr>
        <b/>
        <sz val="7"/>
        <color rgb="FF000000"/>
        <rFont val="Arial"/>
      </rPr>
      <t>UNID</t>
    </r>
  </si>
  <si>
    <r>
      <rPr>
        <b/>
        <sz val="7"/>
        <color rgb="FF000000"/>
        <rFont val="Arial"/>
      </rPr>
      <t>CONSUMO</t>
    </r>
  </si>
  <si>
    <r>
      <rPr>
        <b/>
        <sz val="7"/>
        <color rgb="FF000000"/>
        <rFont val="Arial"/>
      </rPr>
      <t>SALÁRIO HORA</t>
    </r>
  </si>
  <si>
    <r>
      <rPr>
        <b/>
        <sz val="7"/>
        <color rgb="FF000000"/>
        <rFont val="Arial"/>
      </rPr>
      <t>CUSTO HORÁRIO</t>
    </r>
  </si>
  <si>
    <r>
      <rPr>
        <sz val="7"/>
        <color rgb="FF000000"/>
        <rFont val="Arial"/>
      </rPr>
      <t>I010146</t>
    </r>
  </si>
  <si>
    <r>
      <rPr>
        <sz val="7"/>
        <color rgb="FF000000"/>
        <rFont val="Arial"/>
      </rPr>
      <t>SERVENTE (AUXILIAR DE OBRAS - SINDUSCON)</t>
    </r>
  </si>
  <si>
    <r>
      <rPr>
        <sz val="7"/>
        <color rgb="FF000000"/>
        <rFont val="Arial"/>
      </rPr>
      <t>H</t>
    </r>
  </si>
  <si>
    <r>
      <rPr>
        <b/>
        <sz val="6"/>
        <color rgb="FF000000"/>
        <rFont val="Arial"/>
      </rPr>
      <t>TOTAL MÃO DE OBRA:</t>
    </r>
  </si>
  <si>
    <r>
      <rPr>
        <b/>
        <sz val="7"/>
        <color rgb="FF000000"/>
        <rFont val="Arial"/>
      </rPr>
      <t>Custo Horário da Execução:</t>
    </r>
  </si>
  <si>
    <r>
      <rPr>
        <b/>
        <sz val="7"/>
        <color rgb="FF000000"/>
        <rFont val="Arial"/>
      </rPr>
      <t>Produção da Equipe:</t>
    </r>
  </si>
  <si>
    <r>
      <rPr>
        <b/>
        <sz val="7"/>
        <color rgb="FF000000"/>
        <rFont val="Arial"/>
      </rPr>
      <t>Custo Unitário da Execução:</t>
    </r>
  </si>
  <si>
    <r>
      <rPr>
        <b/>
        <sz val="7"/>
        <color rgb="FF000000"/>
        <rFont val="Arial"/>
      </rPr>
      <t>Custo do FIC (0,00393):</t>
    </r>
  </si>
  <si>
    <r>
      <rPr>
        <b/>
        <sz val="7"/>
        <color rgb="FF000000"/>
        <rFont val="Arial"/>
      </rPr>
      <t>Custo Direto Total:</t>
    </r>
  </si>
  <si>
    <r>
      <rPr>
        <b/>
        <sz val="7"/>
        <color rgb="FF000000"/>
        <rFont val="Arial"/>
      </rPr>
      <t>VALOR:</t>
    </r>
  </si>
  <si>
    <r>
      <rPr>
        <b/>
        <sz val="7"/>
        <color rgb="FF000000"/>
        <rFont val="Arial"/>
      </rPr>
      <t>VALOR COM BDI:</t>
    </r>
  </si>
  <si>
    <r>
      <rPr>
        <b/>
        <sz val="7"/>
        <color rgb="FF000000"/>
        <rFont val="Arial"/>
      </rPr>
      <t>VALOR BDI TOTAL:</t>
    </r>
  </si>
  <si>
    <r>
      <rPr>
        <b/>
        <sz val="8"/>
        <color rgb="FF000000"/>
        <rFont val="Arial"/>
      </rPr>
      <t>101196 - Emulsão Asfáltica para Imprimação (EAI), fornecimento (t)</t>
    </r>
  </si>
  <si>
    <r>
      <rPr>
        <b/>
        <sz val="7"/>
        <color rgb="FF000000"/>
        <rFont val="Arial"/>
      </rPr>
      <t>MATERIAIS</t>
    </r>
  </si>
  <si>
    <r>
      <rPr>
        <b/>
        <sz val="7"/>
        <color rgb="FF000000"/>
        <rFont val="Arial"/>
      </rPr>
      <t>UNID</t>
    </r>
  </si>
  <si>
    <r>
      <rPr>
        <b/>
        <sz val="7"/>
        <color rgb="FF000000"/>
        <rFont val="Arial"/>
      </rPr>
      <t>CONSUMO</t>
    </r>
  </si>
  <si>
    <r>
      <rPr>
        <b/>
        <sz val="7"/>
        <color rgb="FF000000"/>
        <rFont val="Arial"/>
      </rPr>
      <t>VALOR UNITÁRIO</t>
    </r>
  </si>
  <si>
    <r>
      <rPr>
        <b/>
        <sz val="7"/>
        <color rgb="FF000000"/>
        <rFont val="Arial"/>
      </rPr>
      <t>CUSTO UNITÁRIO</t>
    </r>
  </si>
  <si>
    <r>
      <rPr>
        <sz val="7"/>
        <color rgb="FF000000"/>
        <rFont val="Arial"/>
      </rPr>
      <t>101195</t>
    </r>
  </si>
  <si>
    <r>
      <rPr>
        <sz val="7"/>
        <color rgb="FF000000"/>
        <rFont val="Arial"/>
      </rPr>
      <t>Emulsão Asfáltica para Imprimação (EAI)</t>
    </r>
  </si>
  <si>
    <r>
      <rPr>
        <sz val="7"/>
        <color rgb="FF000000"/>
        <rFont val="Arial"/>
      </rPr>
      <t>t</t>
    </r>
  </si>
  <si>
    <r>
      <rPr>
        <b/>
        <sz val="6"/>
        <color rgb="FF000000"/>
        <rFont val="Arial"/>
      </rPr>
      <t>TOTAL MATERIAIS:</t>
    </r>
  </si>
  <si>
    <r>
      <rPr>
        <b/>
        <sz val="7"/>
        <color rgb="FF000000"/>
        <rFont val="Arial"/>
      </rPr>
      <t>Custo Direto Total:</t>
    </r>
  </si>
  <si>
    <r>
      <rPr>
        <b/>
        <sz val="7"/>
        <color rgb="FF000000"/>
        <rFont val="Arial"/>
      </rPr>
      <t>VALOR:</t>
    </r>
  </si>
  <si>
    <r>
      <rPr>
        <b/>
        <sz val="7"/>
        <color rgb="FF000000"/>
        <rFont val="Arial"/>
      </rPr>
      <t>VALOR COM BDI:</t>
    </r>
  </si>
  <si>
    <r>
      <rPr>
        <b/>
        <sz val="7"/>
        <color rgb="FF000000"/>
        <rFont val="Arial"/>
      </rPr>
      <t>VALOR BDI TOTAL:</t>
    </r>
  </si>
  <si>
    <r>
      <rPr>
        <b/>
        <sz val="8"/>
        <color rgb="FF000000"/>
        <rFont val="Arial"/>
      </rPr>
      <t>95995 - EXECUÇÃO DE PAVIMENTO COM APLICAÇÃO DE CONCRETO ASFÁLTICO, CAMADA DE ROLAMENTO - EXCLUSIVE CARGA E TRANSPORTE. AF_11/2019 (M3)</t>
    </r>
  </si>
  <si>
    <r>
      <rPr>
        <b/>
        <sz val="6"/>
        <color rgb="FF000000"/>
        <rFont val="sansserif"/>
      </rPr>
      <t>MATERIAL</t>
    </r>
  </si>
  <si>
    <r>
      <rPr>
        <b/>
        <sz val="6"/>
        <color rgb="FF000000"/>
        <rFont val="Arial"/>
      </rPr>
      <t>FONTE</t>
    </r>
  </si>
  <si>
    <r>
      <rPr>
        <b/>
        <sz val="6"/>
        <color rgb="FF000000"/>
        <rFont val="Arial"/>
      </rPr>
      <t>UNID</t>
    </r>
  </si>
  <si>
    <r>
      <rPr>
        <b/>
        <sz val="6"/>
        <color rgb="FF000000"/>
        <rFont val="Arial"/>
      </rPr>
      <t>COEFICIENTE</t>
    </r>
  </si>
  <si>
    <r>
      <rPr>
        <b/>
        <sz val="6"/>
        <color rgb="FF000000"/>
        <rFont val="Arial"/>
      </rPr>
      <t>PREÇO UNITÁRIO</t>
    </r>
  </si>
  <si>
    <r>
      <rPr>
        <b/>
        <sz val="6"/>
        <color rgb="FF000000"/>
        <rFont val="Arial"/>
      </rPr>
      <t>TOTAL</t>
    </r>
  </si>
  <si>
    <r>
      <rPr>
        <sz val="7"/>
        <color rgb="FF000000"/>
        <rFont val="Sansserif"/>
      </rPr>
      <t>00001518</t>
    </r>
  </si>
  <si>
    <r>
      <rPr>
        <sz val="7"/>
        <color rgb="FF000000"/>
        <rFont val="Sansserif"/>
      </rPr>
      <t>CONCRETO BETUMINOSO USINADO A QUENTE (CBUQ) PARA PAVIMENTACAO ASFALTICA, PADRAO DNIT, FAIXA C, COM CAP 50/70 - AQUISICAO POSTO USINA</t>
    </r>
  </si>
  <si>
    <r>
      <rPr>
        <sz val="7"/>
        <color rgb="FF000000"/>
        <rFont val="Sansserif"/>
      </rPr>
      <t>SINAPI</t>
    </r>
  </si>
  <si>
    <r>
      <rPr>
        <sz val="7"/>
        <color rgb="FF000000"/>
        <rFont val="Sansserif"/>
      </rPr>
      <t>T</t>
    </r>
  </si>
  <si>
    <r>
      <rPr>
        <b/>
        <sz val="6"/>
        <color rgb="FF000000"/>
        <rFont val="sansserif"/>
      </rPr>
      <t>TOTAL MATERIAL:</t>
    </r>
  </si>
  <si>
    <r>
      <rPr>
        <b/>
        <sz val="6"/>
        <color rgb="FF000000"/>
        <rFont val="sansserif"/>
      </rPr>
      <t>SERVICO</t>
    </r>
  </si>
  <si>
    <r>
      <rPr>
        <b/>
        <sz val="6"/>
        <color rgb="FF000000"/>
        <rFont val="Arial"/>
      </rPr>
      <t>FONTE</t>
    </r>
  </si>
  <si>
    <r>
      <rPr>
        <b/>
        <sz val="6"/>
        <color rgb="FF000000"/>
        <rFont val="Arial"/>
      </rPr>
      <t>UNID</t>
    </r>
  </si>
  <si>
    <r>
      <rPr>
        <b/>
        <sz val="6"/>
        <color rgb="FF000000"/>
        <rFont val="Arial"/>
      </rPr>
      <t>COEFICIENTE</t>
    </r>
  </si>
  <si>
    <r>
      <rPr>
        <b/>
        <sz val="6"/>
        <color rgb="FF000000"/>
        <rFont val="Arial"/>
      </rPr>
      <t>PREÇO UNITÁRIO</t>
    </r>
  </si>
  <si>
    <r>
      <rPr>
        <b/>
        <sz val="6"/>
        <color rgb="FF000000"/>
        <rFont val="Arial"/>
      </rPr>
      <t>TOTAL</t>
    </r>
  </si>
  <si>
    <r>
      <rPr>
        <sz val="7"/>
        <color rgb="FF000000"/>
        <rFont val="Sansserif"/>
      </rPr>
      <t>91386</t>
    </r>
  </si>
  <si>
    <r>
      <rPr>
        <sz val="7"/>
        <color rgb="FF000000"/>
        <rFont val="Sansserif"/>
      </rPr>
      <t>CAMINHÃO BASCULANTE 10 M3, TRUCADO CABINE SIMPLES, PESO BRUTO TOTAL 23.000 KG, CARGA ÚTIL MÁXIMA 15.935 KG, DISTÂNCIA ENTRE EIXOS 4,80 M, POTÊNCIA 230 CV INCLUSIVE CAÇAMBA METÁLICA - CHP DIURNO. AF_06/2014</t>
    </r>
  </si>
  <si>
    <r>
      <rPr>
        <sz val="7"/>
        <color rgb="FF000000"/>
        <rFont val="Sansserif"/>
      </rPr>
      <t>SINAPI</t>
    </r>
  </si>
  <si>
    <r>
      <rPr>
        <sz val="7"/>
        <color rgb="FF000000"/>
        <rFont val="Sansserif"/>
      </rPr>
      <t>CHP</t>
    </r>
  </si>
  <si>
    <r>
      <rPr>
        <sz val="7"/>
        <color rgb="FF000000"/>
        <rFont val="Sansserif"/>
      </rPr>
      <t>88314</t>
    </r>
  </si>
  <si>
    <r>
      <rPr>
        <sz val="7"/>
        <color rgb="FF000000"/>
        <rFont val="Sansserif"/>
      </rPr>
      <t>RASTELEIRO COM ENCARGOS COMPLEMENTARES</t>
    </r>
  </si>
  <si>
    <r>
      <rPr>
        <sz val="7"/>
        <color rgb="FF000000"/>
        <rFont val="Sansserif"/>
      </rPr>
      <t>SINAPI</t>
    </r>
  </si>
  <si>
    <r>
      <rPr>
        <sz val="7"/>
        <color rgb="FF000000"/>
        <rFont val="Sansserif"/>
      </rPr>
      <t>H</t>
    </r>
  </si>
  <si>
    <r>
      <rPr>
        <sz val="7"/>
        <color rgb="FF000000"/>
        <rFont val="Sansserif"/>
      </rPr>
      <t>96464</t>
    </r>
  </si>
  <si>
    <r>
      <rPr>
        <sz val="7"/>
        <color rgb="FF000000"/>
        <rFont val="Sansserif"/>
      </rPr>
      <t>ROLO COMPACTADOR DE PNEUS, ESTATICO, PRESSAO VARIAVEL, POTENCIA 110 HP, PESO SEM/COM LASTRO 10,8/27 T, LARGURA DE ROLAGEM 2,30 M - CHI DIURNO. AF_06/2017</t>
    </r>
  </si>
  <si>
    <r>
      <rPr>
        <sz val="7"/>
        <color rgb="FF000000"/>
        <rFont val="Sansserif"/>
      </rPr>
      <t>SINAPI</t>
    </r>
  </si>
  <si>
    <r>
      <rPr>
        <sz val="7"/>
        <color rgb="FF000000"/>
        <rFont val="Sansserif"/>
      </rPr>
      <t>CHI</t>
    </r>
  </si>
  <si>
    <r>
      <rPr>
        <sz val="7"/>
        <color rgb="FF000000"/>
        <rFont val="Sansserif"/>
      </rPr>
      <t>96463</t>
    </r>
  </si>
  <si>
    <r>
      <rPr>
        <sz val="7"/>
        <color rgb="FF000000"/>
        <rFont val="Sansserif"/>
      </rPr>
      <t>ROLO COMPACTADOR DE PNEUS, ESTATICO, PRESSAO VARIAVEL, POTENCIA 110 HP, PESO SEM/COM LASTRO 10,8/27 T, LARGURA DE ROLAGEM 2,30 M - CHP DIURNO. AF_06/2017</t>
    </r>
  </si>
  <si>
    <r>
      <rPr>
        <sz val="7"/>
        <color rgb="FF000000"/>
        <rFont val="Sansserif"/>
      </rPr>
      <t>SINAPI</t>
    </r>
  </si>
  <si>
    <r>
      <rPr>
        <sz val="7"/>
        <color rgb="FF000000"/>
        <rFont val="Sansserif"/>
      </rPr>
      <t>CHP</t>
    </r>
  </si>
  <si>
    <r>
      <rPr>
        <sz val="7"/>
        <color rgb="FF000000"/>
        <rFont val="Sansserif"/>
      </rPr>
      <t>95632</t>
    </r>
  </si>
  <si>
    <r>
      <rPr>
        <sz val="7"/>
        <color rgb="FF000000"/>
        <rFont val="Sansserif"/>
      </rPr>
      <t>ROLO COMPACTADOR VIBRATORIO TANDEM, ACO LISO, POTENCIA 125 HP, PESO SEM/COM LASTRO 10,20/11,65 T, LARGURA DE TRABALHO 1,73 M - CHI DIURNO. AF_11/2016</t>
    </r>
  </si>
  <si>
    <r>
      <rPr>
        <sz val="7"/>
        <color rgb="FF000000"/>
        <rFont val="Sansserif"/>
      </rPr>
      <t>SINAPI</t>
    </r>
  </si>
  <si>
    <r>
      <rPr>
        <sz val="7"/>
        <color rgb="FF000000"/>
        <rFont val="Sansserif"/>
      </rPr>
      <t>CHI</t>
    </r>
  </si>
  <si>
    <r>
      <rPr>
        <sz val="7"/>
        <color rgb="FF000000"/>
        <rFont val="Sansserif"/>
      </rPr>
      <t>95631</t>
    </r>
  </si>
  <si>
    <r>
      <rPr>
        <sz val="7"/>
        <color rgb="FF000000"/>
        <rFont val="Sansserif"/>
      </rPr>
      <t>ROLO COMPACTADOR VIBRATORIO TANDEM, ACO LISO, POTENCIA 125 HP, PESO SEM/COM LASTRO 10,20/11,65 T, LARGURA DE TRABALHO 1,73 M - CHP DIURNO. AF_11/2016</t>
    </r>
  </si>
  <si>
    <r>
      <rPr>
        <sz val="7"/>
        <color rgb="FF000000"/>
        <rFont val="Sansserif"/>
      </rPr>
      <t>SINAPI</t>
    </r>
  </si>
  <si>
    <r>
      <rPr>
        <sz val="7"/>
        <color rgb="FF000000"/>
        <rFont val="Sansserif"/>
      </rPr>
      <t>CHP</t>
    </r>
  </si>
  <si>
    <r>
      <rPr>
        <sz val="7"/>
        <color rgb="FF000000"/>
        <rFont val="Sansserif"/>
      </rPr>
      <t>96155</t>
    </r>
  </si>
  <si>
    <r>
      <rPr>
        <sz val="7"/>
        <color rgb="FF000000"/>
        <rFont val="Sansserif"/>
      </rPr>
      <t>TRATOR DE PNEUS COM POTÊNCIA DE 85 CV, TRAÇÃO 4X4, COM VASSOURA MECÂNICA ACOPLADA - CHI DIURNO. AF_02/2017</t>
    </r>
  </si>
  <si>
    <r>
      <rPr>
        <sz val="7"/>
        <color rgb="FF000000"/>
        <rFont val="Sansserif"/>
      </rPr>
      <t>SINAPI</t>
    </r>
  </si>
  <si>
    <r>
      <rPr>
        <sz val="7"/>
        <color rgb="FF000000"/>
        <rFont val="Sansserif"/>
      </rPr>
      <t>CHI</t>
    </r>
  </si>
  <si>
    <r>
      <rPr>
        <sz val="7"/>
        <color rgb="FF000000"/>
        <rFont val="Sansserif"/>
      </rPr>
      <t>96157</t>
    </r>
  </si>
  <si>
    <r>
      <rPr>
        <sz val="7"/>
        <color rgb="FF000000"/>
        <rFont val="Sansserif"/>
      </rPr>
      <t>TRATOR DE PNEUS COM POTÊNCIA DE 85 CV, TRAÇÃO 4X4, COM VASSOURA MECÂNICA ACOPLADA - CHP DIURNO. AF_03/2017</t>
    </r>
  </si>
  <si>
    <r>
      <rPr>
        <sz val="7"/>
        <color rgb="FF000000"/>
        <rFont val="Sansserif"/>
      </rPr>
      <t>SINAPI</t>
    </r>
  </si>
  <si>
    <r>
      <rPr>
        <sz val="7"/>
        <color rgb="FF000000"/>
        <rFont val="Sansserif"/>
      </rPr>
      <t>CHP</t>
    </r>
  </si>
  <si>
    <r>
      <rPr>
        <sz val="7"/>
        <color rgb="FF000000"/>
        <rFont val="Sansserif"/>
      </rPr>
      <t>5837</t>
    </r>
  </si>
  <si>
    <r>
      <rPr>
        <sz val="7"/>
        <color rgb="FF000000"/>
        <rFont val="Sansserif"/>
      </rPr>
      <t>VIBROACABADORA DE ASFALTO SOBRE ESTEIRAS, LARGURA DE PAVIMENTAÇÃO 1,90 M A 5,30 M, POTÊNCIA 105 HP CAPACIDADE 450 T/H - CHI DIURNO. AF_11/2014</t>
    </r>
  </si>
  <si>
    <r>
      <rPr>
        <sz val="7"/>
        <color rgb="FF000000"/>
        <rFont val="Sansserif"/>
      </rPr>
      <t>SINAPI</t>
    </r>
  </si>
  <si>
    <r>
      <rPr>
        <sz val="7"/>
        <color rgb="FF000000"/>
        <rFont val="Sansserif"/>
      </rPr>
      <t>CHI</t>
    </r>
  </si>
  <si>
    <r>
      <rPr>
        <sz val="7"/>
        <color rgb="FF000000"/>
        <rFont val="Sansserif"/>
      </rPr>
      <t>5835</t>
    </r>
  </si>
  <si>
    <r>
      <rPr>
        <sz val="7"/>
        <color rgb="FF000000"/>
        <rFont val="Sansserif"/>
      </rPr>
      <t>VIBROACABADORA DE ASFALTO SOBRE ESTEIRAS, LARGURA DE PAVIMENTAÇÃO 1,90 M A 5,30 M, POTÊNCIA 105 HP CAPACIDADE 450 T/H - CHP DIURNO. AF_11/2014</t>
    </r>
  </si>
  <si>
    <r>
      <rPr>
        <sz val="7"/>
        <color rgb="FF000000"/>
        <rFont val="Sansserif"/>
      </rPr>
      <t>SINAPI</t>
    </r>
  </si>
  <si>
    <r>
      <rPr>
        <sz val="7"/>
        <color rgb="FF000000"/>
        <rFont val="Sansserif"/>
      </rPr>
      <t>CHP</t>
    </r>
  </si>
  <si>
    <r>
      <rPr>
        <b/>
        <sz val="6"/>
        <color rgb="FF000000"/>
        <rFont val="sansserif"/>
      </rPr>
      <t>TOTAL SERVICO:</t>
    </r>
  </si>
  <si>
    <r>
      <rPr>
        <b/>
        <sz val="7"/>
        <color rgb="FF000000"/>
        <rFont val="Arial"/>
      </rPr>
      <t>VALOR:</t>
    </r>
  </si>
  <si>
    <r>
      <rPr>
        <b/>
        <sz val="7"/>
        <color rgb="FF000000"/>
        <rFont val="Arial"/>
      </rPr>
      <t>VALOR COM BDI:</t>
    </r>
  </si>
  <si>
    <r>
      <rPr>
        <b/>
        <sz val="7"/>
        <color rgb="FF000000"/>
        <rFont val="Arial"/>
      </rPr>
      <t>VALOR BDI TOTAL:</t>
    </r>
  </si>
  <si>
    <r>
      <rPr>
        <b/>
        <sz val="8"/>
        <color rgb="FF000000"/>
        <rFont val="Arial"/>
      </rPr>
      <t>94994 - EXECUÇÃO DE PASSEIO (CALÇADA) OU PISO DE CONCRETO COM CONCRETO MOLDADO IN LOCO, FEITO EM OBRA, ACABAMENTO CONVENCIONAL, ESPESSURA 8 CM, ARMADO. AF_07/2016 (M2)</t>
    </r>
  </si>
  <si>
    <r>
      <rPr>
        <b/>
        <sz val="6"/>
        <color rgb="FF000000"/>
        <rFont val="sansserif"/>
      </rPr>
      <t>MAO DE OBRA</t>
    </r>
  </si>
  <si>
    <r>
      <rPr>
        <b/>
        <sz val="6"/>
        <color rgb="FF000000"/>
        <rFont val="Arial"/>
      </rPr>
      <t>FONTE</t>
    </r>
  </si>
  <si>
    <r>
      <rPr>
        <b/>
        <sz val="6"/>
        <color rgb="FF000000"/>
        <rFont val="Arial"/>
      </rPr>
      <t>UNID</t>
    </r>
  </si>
  <si>
    <r>
      <rPr>
        <b/>
        <sz val="6"/>
        <color rgb="FF000000"/>
        <rFont val="Arial"/>
      </rPr>
      <t>COEFICIENTE</t>
    </r>
  </si>
  <si>
    <r>
      <rPr>
        <b/>
        <sz val="6"/>
        <color rgb="FF000000"/>
        <rFont val="Arial"/>
      </rPr>
      <t>PREÇO UNITÁRIO</t>
    </r>
  </si>
  <si>
    <r>
      <rPr>
        <b/>
        <sz val="6"/>
        <color rgb="FF000000"/>
        <rFont val="Arial"/>
      </rPr>
      <t>TOTAL</t>
    </r>
  </si>
  <si>
    <r>
      <rPr>
        <sz val="7"/>
        <color rgb="FF000000"/>
        <rFont val="Sansserif"/>
      </rPr>
      <t>I010146</t>
    </r>
  </si>
  <si>
    <r>
      <rPr>
        <sz val="7"/>
        <color rgb="FF000000"/>
        <rFont val="Sansserif"/>
      </rPr>
      <t>SERVENTE (AUXILIAR DE OBRAS - SINDUSCON)</t>
    </r>
  </si>
  <si>
    <r>
      <rPr>
        <sz val="7"/>
        <color rgb="FF000000"/>
        <rFont val="Sansserif"/>
      </rPr>
      <t>IOPES</t>
    </r>
  </si>
  <si>
    <r>
      <rPr>
        <sz val="7"/>
        <color rgb="FF000000"/>
        <rFont val="Sansserif"/>
      </rPr>
      <t>H</t>
    </r>
  </si>
  <si>
    <r>
      <rPr>
        <b/>
        <sz val="6"/>
        <color rgb="FF000000"/>
        <rFont val="sansserif"/>
      </rPr>
      <t>TOTAL MAO DE OBRA:</t>
    </r>
  </si>
  <si>
    <r>
      <rPr>
        <b/>
        <sz val="6"/>
        <color rgb="FF000000"/>
        <rFont val="sansserif"/>
      </rPr>
      <t>MATERIAL</t>
    </r>
  </si>
  <si>
    <r>
      <rPr>
        <b/>
        <sz val="6"/>
        <color rgb="FF000000"/>
        <rFont val="Arial"/>
      </rPr>
      <t>FONTE</t>
    </r>
  </si>
  <si>
    <r>
      <rPr>
        <b/>
        <sz val="6"/>
        <color rgb="FF000000"/>
        <rFont val="Arial"/>
      </rPr>
      <t>UNID</t>
    </r>
  </si>
  <si>
    <r>
      <rPr>
        <b/>
        <sz val="6"/>
        <color rgb="FF000000"/>
        <rFont val="Arial"/>
      </rPr>
      <t>COEFICIENTE</t>
    </r>
  </si>
  <si>
    <r>
      <rPr>
        <b/>
        <sz val="6"/>
        <color rgb="FF000000"/>
        <rFont val="Arial"/>
      </rPr>
      <t>PREÇO UNITÁRIO</t>
    </r>
  </si>
  <si>
    <r>
      <rPr>
        <b/>
        <sz val="6"/>
        <color rgb="FF000000"/>
        <rFont val="Arial"/>
      </rPr>
      <t>TOTAL</t>
    </r>
  </si>
  <si>
    <r>
      <rPr>
        <sz val="7"/>
        <color rgb="FF000000"/>
        <rFont val="Sansserif"/>
      </rPr>
      <t>00003777</t>
    </r>
  </si>
  <si>
    <r>
      <rPr>
        <sz val="7"/>
        <color rgb="FF000000"/>
        <rFont val="Sansserif"/>
      </rPr>
      <t>LONA PLASTICA PESADA PRETA, E = 150 MICRA</t>
    </r>
  </si>
  <si>
    <r>
      <rPr>
        <sz val="7"/>
        <color rgb="FF000000"/>
        <rFont val="Sansserif"/>
      </rPr>
      <t>SINAPI</t>
    </r>
  </si>
  <si>
    <r>
      <rPr>
        <sz val="7"/>
        <color rgb="FF000000"/>
        <rFont val="Sansserif"/>
      </rPr>
      <t>M2</t>
    </r>
  </si>
  <si>
    <r>
      <rPr>
        <sz val="7"/>
        <color rgb="FF000000"/>
        <rFont val="Sansserif"/>
      </rPr>
      <t>00004517</t>
    </r>
  </si>
  <si>
    <r>
      <rPr>
        <sz val="7"/>
        <color rgb="FF000000"/>
        <rFont val="Sansserif"/>
      </rPr>
      <t>SARRAFO *2,5 X 7,5* CM EM PINUS, MISTA OU EQUIVALENTE DA REGIAO - BRUTA</t>
    </r>
  </si>
  <si>
    <r>
      <rPr>
        <sz val="7"/>
        <color rgb="FF000000"/>
        <rFont val="Sansserif"/>
      </rPr>
      <t>SINAPI</t>
    </r>
  </si>
  <si>
    <r>
      <rPr>
        <sz val="7"/>
        <color rgb="FF000000"/>
        <rFont val="Sansserif"/>
      </rPr>
      <t>M</t>
    </r>
  </si>
  <si>
    <r>
      <rPr>
        <sz val="7"/>
        <color rgb="FF000000"/>
        <rFont val="Sansserif"/>
      </rPr>
      <t>00004460</t>
    </r>
  </si>
  <si>
    <r>
      <rPr>
        <sz val="7"/>
        <color rgb="FF000000"/>
        <rFont val="Sansserif"/>
      </rPr>
      <t>SARRAFO NAO APARELHADO *2,5 X 10* CM, EM MACARANDUBA, ANGELIM OU EQUIVALENTE DA REGIAO -  BRUTA</t>
    </r>
  </si>
  <si>
    <r>
      <rPr>
        <sz val="7"/>
        <color rgb="FF000000"/>
        <rFont val="Sansserif"/>
      </rPr>
      <t>SINAPI</t>
    </r>
  </si>
  <si>
    <r>
      <rPr>
        <sz val="7"/>
        <color rgb="FF000000"/>
        <rFont val="Sansserif"/>
      </rPr>
      <t>M</t>
    </r>
  </si>
  <si>
    <r>
      <rPr>
        <sz val="7"/>
        <color rgb="FF000000"/>
        <rFont val="Sansserif"/>
      </rPr>
      <t>00007156</t>
    </r>
  </si>
  <si>
    <r>
      <rPr>
        <sz val="7"/>
        <color rgb="FF000000"/>
        <rFont val="Sansserif"/>
      </rPr>
      <t>TELA DE ACO SOLDADA NERVURADA, CA-60, Q-196, (3,11 KG/M2), DIAMETRO DO FIO = 5,0 MM, LARGURA = 2,45 M, ESPACAMENTO DA MALHA = 10 X 10 CM</t>
    </r>
  </si>
  <si>
    <r>
      <rPr>
        <sz val="7"/>
        <color rgb="FF000000"/>
        <rFont val="Sansserif"/>
      </rPr>
      <t>SINAPI</t>
    </r>
  </si>
  <si>
    <r>
      <rPr>
        <sz val="7"/>
        <color rgb="FF000000"/>
        <rFont val="Sansserif"/>
      </rPr>
      <t>M2</t>
    </r>
  </si>
  <si>
    <r>
      <rPr>
        <b/>
        <sz val="6"/>
        <color rgb="FF000000"/>
        <rFont val="sansserif"/>
      </rPr>
      <t>TOTAL MATERIAL:</t>
    </r>
  </si>
  <si>
    <r>
      <rPr>
        <b/>
        <sz val="6"/>
        <color rgb="FF000000"/>
        <rFont val="sansserif"/>
      </rPr>
      <t>SERVICO</t>
    </r>
  </si>
  <si>
    <r>
      <rPr>
        <b/>
        <sz val="6"/>
        <color rgb="FF000000"/>
        <rFont val="Arial"/>
      </rPr>
      <t>FONTE</t>
    </r>
  </si>
  <si>
    <r>
      <rPr>
        <b/>
        <sz val="6"/>
        <color rgb="FF000000"/>
        <rFont val="Arial"/>
      </rPr>
      <t>UNID</t>
    </r>
  </si>
  <si>
    <r>
      <rPr>
        <b/>
        <sz val="6"/>
        <color rgb="FF000000"/>
        <rFont val="Arial"/>
      </rPr>
      <t>COEFICIENTE</t>
    </r>
  </si>
  <si>
    <r>
      <rPr>
        <b/>
        <sz val="6"/>
        <color rgb="FF000000"/>
        <rFont val="Arial"/>
      </rPr>
      <t>PREÇO UNITÁRIO</t>
    </r>
  </si>
  <si>
    <r>
      <rPr>
        <b/>
        <sz val="6"/>
        <color rgb="FF000000"/>
        <rFont val="Arial"/>
      </rPr>
      <t>TOTAL</t>
    </r>
  </si>
  <si>
    <r>
      <rPr>
        <sz val="7"/>
        <color rgb="FF000000"/>
        <rFont val="Sansserif"/>
      </rPr>
      <t>88262</t>
    </r>
  </si>
  <si>
    <r>
      <rPr>
        <sz val="7"/>
        <color rgb="FF000000"/>
        <rFont val="Sansserif"/>
      </rPr>
      <t>CARPINTEIRO DE FORMAS COM ENCARGOS COMPLEMENTARES</t>
    </r>
  </si>
  <si>
    <r>
      <rPr>
        <sz val="7"/>
        <color rgb="FF000000"/>
        <rFont val="Sansserif"/>
      </rPr>
      <t>SINAPI</t>
    </r>
  </si>
  <si>
    <r>
      <rPr>
        <sz val="7"/>
        <color rgb="FF000000"/>
        <rFont val="Sansserif"/>
      </rPr>
      <t>H</t>
    </r>
  </si>
  <si>
    <r>
      <rPr>
        <sz val="7"/>
        <color rgb="FF000000"/>
        <rFont val="Sansserif"/>
      </rPr>
      <t>94964</t>
    </r>
  </si>
  <si>
    <r>
      <rPr>
        <sz val="7"/>
        <color rgb="FF000000"/>
        <rFont val="Sansserif"/>
      </rPr>
      <t>CONCRETO FCK = 20MPA, TRAÇO 1:2,7:3 (EM MASSA SECA DE CIMENTO/ AREIA MÉDIA/ BRITA 1) - PREPARO MECÂNICO COM BETONEIRA 400 L. AF_05/2021</t>
    </r>
  </si>
  <si>
    <r>
      <rPr>
        <sz val="7"/>
        <color rgb="FF000000"/>
        <rFont val="Sansserif"/>
      </rPr>
      <t>SINAPI</t>
    </r>
  </si>
  <si>
    <r>
      <rPr>
        <sz val="7"/>
        <color rgb="FF000000"/>
        <rFont val="Sansserif"/>
      </rPr>
      <t>M3</t>
    </r>
  </si>
  <si>
    <r>
      <rPr>
        <sz val="7"/>
        <color rgb="FF000000"/>
        <rFont val="Sansserif"/>
      </rPr>
      <t>88309</t>
    </r>
  </si>
  <si>
    <r>
      <rPr>
        <sz val="7"/>
        <color rgb="FF000000"/>
        <rFont val="Sansserif"/>
      </rPr>
      <t>PEDREIRO COM ENCARGOS COMPLEMENTARES</t>
    </r>
  </si>
  <si>
    <r>
      <rPr>
        <sz val="7"/>
        <color rgb="FF000000"/>
        <rFont val="Sansserif"/>
      </rPr>
      <t>SINAPI</t>
    </r>
  </si>
  <si>
    <r>
      <rPr>
        <sz val="7"/>
        <color rgb="FF000000"/>
        <rFont val="Sansserif"/>
      </rPr>
      <t>H</t>
    </r>
  </si>
  <si>
    <r>
      <rPr>
        <b/>
        <sz val="6"/>
        <color rgb="FF000000"/>
        <rFont val="sansserif"/>
      </rPr>
      <t>TOTAL SERVICO:</t>
    </r>
  </si>
  <si>
    <r>
      <rPr>
        <b/>
        <sz val="7"/>
        <color rgb="FF000000"/>
        <rFont val="Arial"/>
      </rPr>
      <t>VALOR:</t>
    </r>
  </si>
  <si>
    <r>
      <rPr>
        <b/>
        <sz val="7"/>
        <color rgb="FF000000"/>
        <rFont val="Arial"/>
      </rPr>
      <t>VALOR COM BDI:</t>
    </r>
  </si>
  <si>
    <r>
      <rPr>
        <b/>
        <sz val="7"/>
        <color rgb="FF000000"/>
        <rFont val="Arial"/>
      </rPr>
      <t>VALOR BDI TOTAL:</t>
    </r>
  </si>
  <si>
    <r>
      <rPr>
        <b/>
        <sz val="8"/>
        <color rgb="FF000000"/>
        <rFont val="Arial"/>
      </rPr>
      <t>2003850 - Lastro de brita comercial compactado com soquete vibratório - espalhamento manual (m³)</t>
    </r>
  </si>
  <si>
    <r>
      <rPr>
        <b/>
        <sz val="7"/>
        <color rgb="FF000000"/>
        <rFont val="Arial"/>
      </rPr>
      <t>EQUIPAMENTOS</t>
    </r>
  </si>
  <si>
    <r>
      <rPr>
        <b/>
        <sz val="6"/>
        <color rgb="FF000000"/>
        <rFont val="Arial"/>
      </rPr>
      <t>QUANT</t>
    </r>
  </si>
  <si>
    <r>
      <rPr>
        <b/>
        <sz val="7"/>
        <color rgb="FF000000"/>
        <rFont val="Arial"/>
      </rPr>
      <t>UTILIZAÇÃO</t>
    </r>
  </si>
  <si>
    <r>
      <rPr>
        <b/>
        <sz val="7"/>
        <color rgb="FF000000"/>
        <rFont val="Arial"/>
      </rPr>
      <t>CUSTO OPERACIONAL</t>
    </r>
  </si>
  <si>
    <r>
      <rPr>
        <b/>
        <sz val="7"/>
        <color rgb="FF000000"/>
        <rFont val="Arial"/>
      </rPr>
      <t>CUSTO HORÁRIO</t>
    </r>
  </si>
  <si>
    <r>
      <rPr>
        <b/>
        <sz val="6"/>
        <color rgb="FF000000"/>
        <rFont val="Arial"/>
      </rPr>
      <t>PROD</t>
    </r>
  </si>
  <si>
    <r>
      <rPr>
        <b/>
        <sz val="6"/>
        <color rgb="FF000000"/>
        <rFont val="Arial"/>
      </rPr>
      <t>IMPR</t>
    </r>
  </si>
  <si>
    <r>
      <rPr>
        <b/>
        <sz val="6"/>
        <color rgb="FF000000"/>
        <rFont val="Arial"/>
      </rPr>
      <t>PROD</t>
    </r>
  </si>
  <si>
    <r>
      <rPr>
        <b/>
        <sz val="6"/>
        <color rgb="FF000000"/>
        <rFont val="Arial"/>
      </rPr>
      <t>IMPR</t>
    </r>
  </si>
  <si>
    <r>
      <rPr>
        <sz val="7"/>
        <color rgb="FF000000"/>
        <rFont val="Arial"/>
      </rPr>
      <t>E9647</t>
    </r>
  </si>
  <si>
    <r>
      <rPr>
        <sz val="7"/>
        <color rgb="FF000000"/>
        <rFont val="Arial"/>
      </rPr>
      <t>Compactador manual com soquete vibratório - 4,10 kW</t>
    </r>
  </si>
  <si>
    <r>
      <rPr>
        <b/>
        <sz val="6"/>
        <color rgb="FF000000"/>
        <rFont val="Arial"/>
      </rPr>
      <t>TOTAL EQUIPAMENTOS:</t>
    </r>
  </si>
  <si>
    <r>
      <rPr>
        <b/>
        <sz val="7"/>
        <color rgb="FF000000"/>
        <rFont val="Arial"/>
      </rPr>
      <t>MÃO DE OBRA</t>
    </r>
  </si>
  <si>
    <r>
      <rPr>
        <b/>
        <sz val="7"/>
        <color rgb="FF000000"/>
        <rFont val="Arial"/>
      </rPr>
      <t>UNID</t>
    </r>
  </si>
  <si>
    <r>
      <rPr>
        <b/>
        <sz val="7"/>
        <color rgb="FF000000"/>
        <rFont val="Arial"/>
      </rPr>
      <t>CONSUMO</t>
    </r>
  </si>
  <si>
    <r>
      <rPr>
        <b/>
        <sz val="7"/>
        <color rgb="FF000000"/>
        <rFont val="Arial"/>
      </rPr>
      <t>SALÁRIO HORA</t>
    </r>
  </si>
  <si>
    <r>
      <rPr>
        <b/>
        <sz val="7"/>
        <color rgb="FF000000"/>
        <rFont val="Arial"/>
      </rPr>
      <t>CUSTO HORÁRIO</t>
    </r>
  </si>
  <si>
    <r>
      <rPr>
        <sz val="7"/>
        <color rgb="FF000000"/>
        <rFont val="Arial"/>
      </rPr>
      <t>I010146</t>
    </r>
  </si>
  <si>
    <r>
      <rPr>
        <sz val="7"/>
        <color rgb="FF000000"/>
        <rFont val="Arial"/>
      </rPr>
      <t>SERVENTE (AUXILIAR DE OBRAS - SINDUSCON)</t>
    </r>
  </si>
  <si>
    <r>
      <rPr>
        <sz val="7"/>
        <color rgb="FF000000"/>
        <rFont val="Arial"/>
      </rPr>
      <t>H</t>
    </r>
  </si>
  <si>
    <r>
      <rPr>
        <b/>
        <sz val="6"/>
        <color rgb="FF000000"/>
        <rFont val="Arial"/>
      </rPr>
      <t>TOTAL MÃO DE OBRA:</t>
    </r>
  </si>
  <si>
    <r>
      <rPr>
        <b/>
        <sz val="7"/>
        <color rgb="FF000000"/>
        <rFont val="Arial"/>
      </rPr>
      <t>Custo Horário da Execução:</t>
    </r>
  </si>
  <si>
    <r>
      <rPr>
        <b/>
        <sz val="7"/>
        <color rgb="FF000000"/>
        <rFont val="Arial"/>
      </rPr>
      <t>Produção da Equipe:</t>
    </r>
  </si>
  <si>
    <r>
      <rPr>
        <b/>
        <sz val="7"/>
        <color rgb="FF000000"/>
        <rFont val="Arial"/>
      </rPr>
      <t>Custo Unitário da Execução:</t>
    </r>
  </si>
  <si>
    <r>
      <rPr>
        <b/>
        <sz val="7"/>
        <color rgb="FF000000"/>
        <rFont val="Arial"/>
      </rPr>
      <t>Custo do FIC (0,00787):</t>
    </r>
  </si>
  <si>
    <r>
      <rPr>
        <b/>
        <sz val="7"/>
        <color rgb="FF000000"/>
        <rFont val="Arial"/>
      </rPr>
      <t>MATERIAIS</t>
    </r>
  </si>
  <si>
    <r>
      <rPr>
        <b/>
        <sz val="7"/>
        <color rgb="FF000000"/>
        <rFont val="Arial"/>
      </rPr>
      <t>UNID</t>
    </r>
  </si>
  <si>
    <r>
      <rPr>
        <b/>
        <sz val="7"/>
        <color rgb="FF000000"/>
        <rFont val="Arial"/>
      </rPr>
      <t>CONSUMO</t>
    </r>
  </si>
  <si>
    <r>
      <rPr>
        <b/>
        <sz val="7"/>
        <color rgb="FF000000"/>
        <rFont val="Arial"/>
      </rPr>
      <t>VALOR UNITÁRIO</t>
    </r>
  </si>
  <si>
    <r>
      <rPr>
        <b/>
        <sz val="7"/>
        <color rgb="FF000000"/>
        <rFont val="Arial"/>
      </rPr>
      <t>CUSTO UNITÁRIO</t>
    </r>
  </si>
  <si>
    <r>
      <rPr>
        <sz val="7"/>
        <color rgb="FF000000"/>
        <rFont val="Arial"/>
      </rPr>
      <t>M0192</t>
    </r>
  </si>
  <si>
    <r>
      <rPr>
        <sz val="7"/>
        <color rgb="FF000000"/>
        <rFont val="Arial"/>
      </rPr>
      <t>Brita 2</t>
    </r>
  </si>
  <si>
    <r>
      <rPr>
        <sz val="7"/>
        <color rgb="FF000000"/>
        <rFont val="Arial"/>
      </rPr>
      <t>m³</t>
    </r>
  </si>
  <si>
    <r>
      <rPr>
        <b/>
        <sz val="6"/>
        <color rgb="FF000000"/>
        <rFont val="Arial"/>
      </rPr>
      <t>TOTAL MATERIAIS:</t>
    </r>
  </si>
  <si>
    <r>
      <rPr>
        <b/>
        <sz val="7"/>
        <color rgb="FF000000"/>
        <rFont val="Arial"/>
      </rPr>
      <t>TRANSPORTE - TEMPO FIXO</t>
    </r>
  </si>
  <si>
    <r>
      <rPr>
        <b/>
        <sz val="6"/>
        <color rgb="FF000000"/>
        <rFont val="Arial"/>
      </rPr>
      <t>UNIDADE</t>
    </r>
  </si>
  <si>
    <r>
      <rPr>
        <b/>
        <sz val="6"/>
        <color rgb="FF000000"/>
        <rFont val="Arial"/>
      </rPr>
      <t>CODIGO</t>
    </r>
  </si>
  <si>
    <r>
      <rPr>
        <b/>
        <sz val="6"/>
        <color rgb="FF000000"/>
        <rFont val="Arial"/>
      </rPr>
      <t>CONSUMO</t>
    </r>
  </si>
  <si>
    <r>
      <rPr>
        <b/>
        <sz val="6"/>
        <color rgb="FF000000"/>
        <rFont val="Arial"/>
      </rPr>
      <t>PREÇO UNITÁRIO</t>
    </r>
  </si>
  <si>
    <r>
      <rPr>
        <b/>
        <sz val="6"/>
        <color rgb="FF000000"/>
        <rFont val="Arial"/>
      </rPr>
      <t>CUSTO UNITÁRIO</t>
    </r>
  </si>
  <si>
    <r>
      <rPr>
        <sz val="7"/>
        <color rgb="FF000000"/>
        <rFont val="Arial"/>
      </rPr>
      <t>M0192</t>
    </r>
  </si>
  <si>
    <r>
      <rPr>
        <sz val="7"/>
        <color rgb="FF000000"/>
        <rFont val="Arial"/>
      </rPr>
      <t>Brita 2 (Caminhão basculante com capacidade de 10 m³ - 188 kW)</t>
    </r>
  </si>
  <si>
    <r>
      <rPr>
        <sz val="7"/>
        <color rgb="FF000000"/>
        <rFont val="Arial"/>
      </rPr>
      <t>t</t>
    </r>
  </si>
  <si>
    <r>
      <rPr>
        <sz val="7"/>
        <color rgb="FF000000"/>
        <rFont val="Arial"/>
      </rPr>
      <t>5914647</t>
    </r>
  </si>
  <si>
    <r>
      <rPr>
        <b/>
        <sz val="6"/>
        <color rgb="FF000000"/>
        <rFont val="Arial"/>
      </rPr>
      <t>TRANSPORTE - TEMPO FIXO:</t>
    </r>
  </si>
  <si>
    <r>
      <rPr>
        <b/>
        <sz val="7"/>
        <color rgb="FF000000"/>
        <rFont val="Arial"/>
      </rPr>
      <t>Custo Direto Total:</t>
    </r>
  </si>
  <si>
    <r>
      <rPr>
        <b/>
        <sz val="7"/>
        <color rgb="FF000000"/>
        <rFont val="Arial"/>
      </rPr>
      <t>VALOR:</t>
    </r>
  </si>
  <si>
    <r>
      <rPr>
        <b/>
        <sz val="7"/>
        <color rgb="FF000000"/>
        <rFont val="Arial"/>
      </rPr>
      <t>VALOR COM BDI:</t>
    </r>
  </si>
  <si>
    <r>
      <rPr>
        <b/>
        <sz val="7"/>
        <color rgb="FF000000"/>
        <rFont val="Arial"/>
      </rPr>
      <t>VALOR BDI TOTAL:</t>
    </r>
  </si>
  <si>
    <r>
      <rPr>
        <b/>
        <sz val="8"/>
        <color rgb="FF000000"/>
        <rFont val="Arial"/>
      </rPr>
      <t>102330 - TRANSPORTE COM CAMINHÃO TANQUE DE TRANSPORTE DE MATERIAL ASFÁLTICO DE 30000 L, EM VIA URBANA PAVIMENTADA, DMT ATÉ 30KM (UNIDADE: TXKM). AF_07/2020 (TXKM)</t>
    </r>
  </si>
  <si>
    <r>
      <rPr>
        <b/>
        <sz val="6"/>
        <color rgb="FF000000"/>
        <rFont val="sansserif"/>
      </rPr>
      <t>SERVICO</t>
    </r>
  </si>
  <si>
    <r>
      <rPr>
        <b/>
        <sz val="6"/>
        <color rgb="FF000000"/>
        <rFont val="Arial"/>
      </rPr>
      <t>FONTE</t>
    </r>
  </si>
  <si>
    <r>
      <rPr>
        <b/>
        <sz val="6"/>
        <color rgb="FF000000"/>
        <rFont val="Arial"/>
      </rPr>
      <t>UNID</t>
    </r>
  </si>
  <si>
    <r>
      <rPr>
        <b/>
        <sz val="6"/>
        <color rgb="FF000000"/>
        <rFont val="Arial"/>
      </rPr>
      <t>COEFICIENTE</t>
    </r>
  </si>
  <si>
    <r>
      <rPr>
        <b/>
        <sz val="6"/>
        <color rgb="FF000000"/>
        <rFont val="Arial"/>
      </rPr>
      <t>PREÇO UNITÁRIO</t>
    </r>
  </si>
  <si>
    <r>
      <rPr>
        <b/>
        <sz val="6"/>
        <color rgb="FF000000"/>
        <rFont val="Arial"/>
      </rPr>
      <t>TOTAL</t>
    </r>
  </si>
  <si>
    <r>
      <rPr>
        <sz val="7"/>
        <color rgb="FF000000"/>
        <rFont val="Sansserif"/>
      </rPr>
      <t>91646</t>
    </r>
  </si>
  <si>
    <r>
      <rPr>
        <sz val="7"/>
        <color rgb="FF000000"/>
        <rFont val="Sansserif"/>
      </rPr>
      <t>CAMINHÃO DE TRANSPORTE DE MATERIAL ASFÁLTICO 30.000 L, COM CAVALO MECÂNICO DE CAPACIDADE MÁXIMA DE TRAÇÃO COMBINADO DE 66.000 KG, POTÊNCIA 360 CV, INCLUSIVE TANQUE DE ASFALTO COM SERPENTINA - CHI DIURNO. AF_08/2015</t>
    </r>
  </si>
  <si>
    <r>
      <rPr>
        <sz val="7"/>
        <color rgb="FF000000"/>
        <rFont val="Sansserif"/>
      </rPr>
      <t>SINAPI</t>
    </r>
  </si>
  <si>
    <r>
      <rPr>
        <sz val="7"/>
        <color rgb="FF000000"/>
        <rFont val="Sansserif"/>
      </rPr>
      <t>CHI</t>
    </r>
  </si>
  <si>
    <r>
      <rPr>
        <sz val="7"/>
        <color rgb="FF000000"/>
        <rFont val="Sansserif"/>
      </rPr>
      <t>91645</t>
    </r>
  </si>
  <si>
    <r>
      <rPr>
        <sz val="7"/>
        <color rgb="FF000000"/>
        <rFont val="Sansserif"/>
      </rPr>
      <t>CAMINHÃO DE TRANSPORTE DE MATERIAL ASFÁLTICO 30.000 L, COM CAVALO MECÂNICO DE CAPACIDADE MÁXIMA DE TRAÇÃO COMBINADO DE 66.000 KG, POTÊNCIA 360 CV, INCLUSIVE TANQUE DE ASFALTO COM SERPENTINA - CHP DIURNO. AF_08/2015</t>
    </r>
  </si>
  <si>
    <r>
      <rPr>
        <sz val="7"/>
        <color rgb="FF000000"/>
        <rFont val="Sansserif"/>
      </rPr>
      <t>SINAPI</t>
    </r>
  </si>
  <si>
    <r>
      <rPr>
        <sz val="7"/>
        <color rgb="FF000000"/>
        <rFont val="Sansserif"/>
      </rPr>
      <t>CHP</t>
    </r>
  </si>
  <si>
    <r>
      <rPr>
        <b/>
        <sz val="6"/>
        <color rgb="FF000000"/>
        <rFont val="sansserif"/>
      </rPr>
      <t>TOTAL SERVICO:</t>
    </r>
  </si>
  <si>
    <r>
      <rPr>
        <b/>
        <sz val="7"/>
        <color rgb="FF000000"/>
        <rFont val="Arial"/>
      </rPr>
      <t>VALOR:</t>
    </r>
  </si>
  <si>
    <r>
      <rPr>
        <b/>
        <sz val="7"/>
        <color rgb="FF000000"/>
        <rFont val="Arial"/>
      </rPr>
      <t>VALOR COM BDI:</t>
    </r>
  </si>
  <si>
    <r>
      <rPr>
        <b/>
        <sz val="7"/>
        <color rgb="FF000000"/>
        <rFont val="Arial"/>
      </rPr>
      <t>VALOR BDI TOTAL:</t>
    </r>
  </si>
  <si>
    <r>
      <rPr>
        <b/>
        <sz val="8"/>
        <color rgb="FF000000"/>
        <rFont val="Arial"/>
      </rPr>
      <t>CP-74224/001-43648164 - POCO DE VISITA PARA DRENAGEM PLUVIAL, EM CONCRETO ESTRUTURAL, DIMENSOES INTERNAS DE 90X150X80CM (LARGXCOMPXALT), PARA REDE DE 600 MM, EXCLUSOS TAMPAO E CHAMINE. (UN)</t>
    </r>
  </si>
  <si>
    <r>
      <rPr>
        <b/>
        <sz val="6"/>
        <color rgb="FF000000"/>
        <rFont val="sansserif"/>
      </rPr>
      <t>MAO DE OBRA</t>
    </r>
  </si>
  <si>
    <r>
      <rPr>
        <b/>
        <sz val="6"/>
        <color rgb="FF000000"/>
        <rFont val="Arial"/>
      </rPr>
      <t>FONTE</t>
    </r>
  </si>
  <si>
    <r>
      <rPr>
        <b/>
        <sz val="6"/>
        <color rgb="FF000000"/>
        <rFont val="Arial"/>
      </rPr>
      <t>UNID</t>
    </r>
  </si>
  <si>
    <r>
      <rPr>
        <b/>
        <sz val="6"/>
        <color rgb="FF000000"/>
        <rFont val="Arial"/>
      </rPr>
      <t>COEFICIENTE</t>
    </r>
  </si>
  <si>
    <r>
      <rPr>
        <b/>
        <sz val="6"/>
        <color rgb="FF000000"/>
        <rFont val="Arial"/>
      </rPr>
      <t>PREÇO UNITÁRIO</t>
    </r>
  </si>
  <si>
    <r>
      <rPr>
        <b/>
        <sz val="6"/>
        <color rgb="FF000000"/>
        <rFont val="Arial"/>
      </rPr>
      <t>TOTAL</t>
    </r>
  </si>
  <si>
    <r>
      <rPr>
        <sz val="7"/>
        <color rgb="FF000000"/>
        <rFont val="Sansserif"/>
      </rPr>
      <t>I010146</t>
    </r>
  </si>
  <si>
    <r>
      <rPr>
        <sz val="7"/>
        <color rgb="FF000000"/>
        <rFont val="Sansserif"/>
      </rPr>
      <t>SERVENTE (AUXILIAR DE OBRAS - SINDUSCON)</t>
    </r>
  </si>
  <si>
    <r>
      <rPr>
        <sz val="7"/>
        <color rgb="FF000000"/>
        <rFont val="Sansserif"/>
      </rPr>
      <t>IOPES</t>
    </r>
  </si>
  <si>
    <r>
      <rPr>
        <sz val="7"/>
        <color rgb="FF000000"/>
        <rFont val="Sansserif"/>
      </rPr>
      <t>H</t>
    </r>
  </si>
  <si>
    <r>
      <rPr>
        <b/>
        <sz val="6"/>
        <color rgb="FF000000"/>
        <rFont val="sansserif"/>
      </rPr>
      <t>TOTAL MAO DE OBRA:</t>
    </r>
  </si>
  <si>
    <r>
      <rPr>
        <b/>
        <sz val="6"/>
        <color rgb="FF000000"/>
        <rFont val="sansserif"/>
      </rPr>
      <t>SERVICO</t>
    </r>
  </si>
  <si>
    <r>
      <rPr>
        <b/>
        <sz val="6"/>
        <color rgb="FF000000"/>
        <rFont val="Arial"/>
      </rPr>
      <t>FONTE</t>
    </r>
  </si>
  <si>
    <r>
      <rPr>
        <b/>
        <sz val="6"/>
        <color rgb="FF000000"/>
        <rFont val="Arial"/>
      </rPr>
      <t>UNID</t>
    </r>
  </si>
  <si>
    <r>
      <rPr>
        <b/>
        <sz val="6"/>
        <color rgb="FF000000"/>
        <rFont val="Arial"/>
      </rPr>
      <t>COEFICIENTE</t>
    </r>
  </si>
  <si>
    <r>
      <rPr>
        <b/>
        <sz val="6"/>
        <color rgb="FF000000"/>
        <rFont val="Arial"/>
      </rPr>
      <t>PREÇO UNITÁRIO</t>
    </r>
  </si>
  <si>
    <r>
      <rPr>
        <b/>
        <sz val="6"/>
        <color rgb="FF000000"/>
        <rFont val="Arial"/>
      </rPr>
      <t>TOTAL</t>
    </r>
  </si>
  <si>
    <r>
      <rPr>
        <sz val="7"/>
        <color rgb="FF000000"/>
        <rFont val="Sansserif"/>
      </rPr>
      <t>87313</t>
    </r>
  </si>
  <si>
    <r>
      <rPr>
        <sz val="7"/>
        <color rgb="FF000000"/>
        <rFont val="Sansserif"/>
      </rPr>
      <t>ARGAMASSA TRAÇO 1:3 (EM VOLUME DE CIMENTO E AREIA GROSSA ÚMIDA) PARA CHAPISCO CONVENCIONAL, PREPARO MECÂNICO COM BETONEIRA 400 L. AF_08/2019</t>
    </r>
  </si>
  <si>
    <r>
      <rPr>
        <sz val="7"/>
        <color rgb="FF000000"/>
        <rFont val="Sansserif"/>
      </rPr>
      <t>SINAPI</t>
    </r>
  </si>
  <si>
    <r>
      <rPr>
        <sz val="7"/>
        <color rgb="FF000000"/>
        <rFont val="Sansserif"/>
      </rPr>
      <t>M3</t>
    </r>
  </si>
  <si>
    <r>
      <rPr>
        <sz val="7"/>
        <color rgb="FF000000"/>
        <rFont val="Sansserif"/>
      </rPr>
      <t>92915</t>
    </r>
  </si>
  <si>
    <r>
      <rPr>
        <sz val="7"/>
        <color rgb="FF000000"/>
        <rFont val="Sansserif"/>
      </rPr>
      <t>ARMAÇÃO DE ESTRUTURAS DE CONCRETO ARMADO, EXCETO VIGAS, PILARES, LAJES E FUNDAÇÕES, UTILIZANDO AÇO CA-60 DE 5,0 MM - MONTAGEM. AF_12/2015</t>
    </r>
  </si>
  <si>
    <r>
      <rPr>
        <sz val="7"/>
        <color rgb="FF000000"/>
        <rFont val="Sansserif"/>
      </rPr>
      <t>SINAPI</t>
    </r>
  </si>
  <si>
    <r>
      <rPr>
        <sz val="7"/>
        <color rgb="FF000000"/>
        <rFont val="Sansserif"/>
      </rPr>
      <t>KG</t>
    </r>
  </si>
  <si>
    <r>
      <rPr>
        <sz val="7"/>
        <color rgb="FF000000"/>
        <rFont val="Sansserif"/>
      </rPr>
      <t>102474</t>
    </r>
  </si>
  <si>
    <r>
      <rPr>
        <sz val="7"/>
        <color rgb="FF000000"/>
        <rFont val="Sansserif"/>
      </rPr>
      <t>CONCRETO FCK = 15MPA, TRAÇO 1:3,4:3,4 (EM MASSA SECA DE CIMENTO/ AREIA MÉDIA/ SEIXO ROLADO) - PREPARO MECÂNICO COM BETONEIRA 400 L. AF_05/2021</t>
    </r>
  </si>
  <si>
    <r>
      <rPr>
        <sz val="7"/>
        <color rgb="FF000000"/>
        <rFont val="Sansserif"/>
      </rPr>
      <t>SINAPI</t>
    </r>
  </si>
  <si>
    <r>
      <rPr>
        <sz val="7"/>
        <color rgb="FF000000"/>
        <rFont val="Sansserif"/>
      </rPr>
      <t>M3</t>
    </r>
  </si>
  <si>
    <r>
      <rPr>
        <sz val="7"/>
        <color rgb="FF000000"/>
        <rFont val="Sansserif"/>
      </rPr>
      <t>92419</t>
    </r>
  </si>
  <si>
    <r>
      <rPr>
        <sz val="7"/>
        <color rgb="FF000000"/>
        <rFont val="Sansserif"/>
      </rPr>
      <t>MONTAGEM E DESMONTAGEM DE FÔRMA DE PILARES RETANGULARES E ESTRUTURAS SIMILARES, PÉ-DIREITO SIMPLES, EM CHAPA DE MADEIRA COMPENSADA RESINADA, 4 UTILIZAÇÕES. AF_09/2020</t>
    </r>
  </si>
  <si>
    <r>
      <rPr>
        <sz val="7"/>
        <color rgb="FF000000"/>
        <rFont val="Sansserif"/>
      </rPr>
      <t>SINAPI</t>
    </r>
  </si>
  <si>
    <r>
      <rPr>
        <sz val="7"/>
        <color rgb="FF000000"/>
        <rFont val="Sansserif"/>
      </rPr>
      <t>M2</t>
    </r>
  </si>
  <si>
    <r>
      <rPr>
        <sz val="7"/>
        <color rgb="FF000000"/>
        <rFont val="Sansserif"/>
      </rPr>
      <t>88309</t>
    </r>
  </si>
  <si>
    <r>
      <rPr>
        <sz val="7"/>
        <color rgb="FF000000"/>
        <rFont val="Sansserif"/>
      </rPr>
      <t>PEDREIRO COM ENCARGOS COMPLEMENTARES</t>
    </r>
  </si>
  <si>
    <r>
      <rPr>
        <sz val="7"/>
        <color rgb="FF000000"/>
        <rFont val="Sansserif"/>
      </rPr>
      <t>SINAPI</t>
    </r>
  </si>
  <si>
    <r>
      <rPr>
        <sz val="7"/>
        <color rgb="FF000000"/>
        <rFont val="Sansserif"/>
      </rPr>
      <t>H</t>
    </r>
  </si>
  <si>
    <r>
      <rPr>
        <sz val="7"/>
        <color rgb="FF000000"/>
        <rFont val="Sansserif"/>
      </rPr>
      <t>100576</t>
    </r>
  </si>
  <si>
    <r>
      <rPr>
        <sz val="7"/>
        <color rgb="FF000000"/>
        <rFont val="Sansserif"/>
      </rPr>
      <t>REGULARIZAÇÃO E COMPACTAÇÃO DE SUBLEITO DE SOLO  PREDOMINANTEMENTE ARGILOSO. AF_11/2019</t>
    </r>
  </si>
  <si>
    <r>
      <rPr>
        <sz val="7"/>
        <color rgb="FF000000"/>
        <rFont val="Sansserif"/>
      </rPr>
      <t>SINAPI</t>
    </r>
  </si>
  <si>
    <r>
      <rPr>
        <sz val="7"/>
        <color rgb="FF000000"/>
        <rFont val="Sansserif"/>
      </rPr>
      <t>M2</t>
    </r>
  </si>
  <si>
    <r>
      <rPr>
        <sz val="7"/>
        <color rgb="FF000000"/>
        <rFont val="Sansserif"/>
      </rPr>
      <t>5877</t>
    </r>
  </si>
  <si>
    <r>
      <rPr>
        <sz val="7"/>
        <color rgb="FF000000"/>
        <rFont val="Sansserif"/>
      </rPr>
      <t>RETROESCAVADEIRA SOBRE RODAS COM CARREGADEIRA, TRAÇÃO 4X4, POTÊNCIA LÍQ. 72 HP, CAÇAMBA CARREG. CAP. MÍN. 0,79 M3, CAÇAMBA RETRO CAP. 0,18 M3, PESO OPERACIONAL MÍN. 7.140 KG, PROFUNDIDADE ESCAVAÇÃO MÁX. 4,50 M - CHI DIURNO. AF_06/2014</t>
    </r>
  </si>
  <si>
    <r>
      <rPr>
        <sz val="7"/>
        <color rgb="FF000000"/>
        <rFont val="Sansserif"/>
      </rPr>
      <t>SINAPI</t>
    </r>
  </si>
  <si>
    <r>
      <rPr>
        <sz val="7"/>
        <color rgb="FF000000"/>
        <rFont val="Sansserif"/>
      </rPr>
      <t>CHI</t>
    </r>
  </si>
  <si>
    <r>
      <rPr>
        <sz val="7"/>
        <color rgb="FF000000"/>
        <rFont val="Sansserif"/>
      </rPr>
      <t>5875</t>
    </r>
  </si>
  <si>
    <r>
      <rPr>
        <sz val="7"/>
        <color rgb="FF000000"/>
        <rFont val="Sansserif"/>
      </rPr>
      <t>RETROESCAVADEIRA SOBRE RODAS COM CARREGADEIRA, TRAÇÃO 4X4, POTÊNCIA LÍQ. 72 HP, CAÇAMBA CARREG. CAP. MÍN. 0,79 M3, CAÇAMBA RETRO CAP. 0,18 M3, PESO OPERACIONAL MÍN. 7.140 KG, PROFUNDIDADE ESCAVAÇÃO MÁX. 4,50 M - CHP DIURNO. AF_06/2014</t>
    </r>
  </si>
  <si>
    <r>
      <rPr>
        <sz val="7"/>
        <color rgb="FF000000"/>
        <rFont val="Sansserif"/>
      </rPr>
      <t>SINAPI</t>
    </r>
  </si>
  <si>
    <r>
      <rPr>
        <sz val="7"/>
        <color rgb="FF000000"/>
        <rFont val="Sansserif"/>
      </rPr>
      <t>CHP</t>
    </r>
  </si>
  <si>
    <r>
      <rPr>
        <b/>
        <sz val="6"/>
        <color rgb="FF000000"/>
        <rFont val="sansserif"/>
      </rPr>
      <t>TOTAL SERVICO:</t>
    </r>
  </si>
  <si>
    <r>
      <rPr>
        <b/>
        <sz val="7"/>
        <color rgb="FF000000"/>
        <rFont val="Arial"/>
      </rPr>
      <t>VALOR:</t>
    </r>
  </si>
  <si>
    <r>
      <rPr>
        <b/>
        <sz val="7"/>
        <color rgb="FF000000"/>
        <rFont val="Arial"/>
      </rPr>
      <t>VALOR COM BDI:</t>
    </r>
  </si>
  <si>
    <r>
      <rPr>
        <b/>
        <sz val="7"/>
        <color rgb="FF000000"/>
        <rFont val="Arial"/>
      </rPr>
      <t>VALOR BDI TOTAL:</t>
    </r>
  </si>
  <si>
    <r>
      <rPr>
        <b/>
        <sz val="8"/>
        <color rgb="FF000000"/>
        <rFont val="Arial"/>
      </rPr>
      <t>CP-5199-83627 - TAMPAO FOFO ARTICULADO, CLASSE B125 CARGA MAX 12,5 T, REDONDO TAMPA 600 MM, REDE PLUVIAL/ESGOTO, P = CHAMINE CX AREIA / POCO VISITA ASSENTADO COM ARG CIM/AREIA 1:4, FORNECIMENTO E ASSENTAMENTO (UN)</t>
    </r>
  </si>
  <si>
    <r>
      <rPr>
        <b/>
        <sz val="6"/>
        <color rgb="FF000000"/>
        <rFont val="sansserif"/>
      </rPr>
      <t>MAO DE OBRA</t>
    </r>
  </si>
  <si>
    <r>
      <rPr>
        <b/>
        <sz val="6"/>
        <color rgb="FF000000"/>
        <rFont val="Arial"/>
      </rPr>
      <t>FONTE</t>
    </r>
  </si>
  <si>
    <r>
      <rPr>
        <b/>
        <sz val="6"/>
        <color rgb="FF000000"/>
        <rFont val="Arial"/>
      </rPr>
      <t>UNID</t>
    </r>
  </si>
  <si>
    <r>
      <rPr>
        <b/>
        <sz val="6"/>
        <color rgb="FF000000"/>
        <rFont val="Arial"/>
      </rPr>
      <t>COEFICIENTE</t>
    </r>
  </si>
  <si>
    <r>
      <rPr>
        <b/>
        <sz val="6"/>
        <color rgb="FF000000"/>
        <rFont val="Arial"/>
      </rPr>
      <t>PREÇO UNITÁRIO</t>
    </r>
  </si>
  <si>
    <r>
      <rPr>
        <b/>
        <sz val="6"/>
        <color rgb="FF000000"/>
        <rFont val="Arial"/>
      </rPr>
      <t>TOTAL</t>
    </r>
  </si>
  <si>
    <r>
      <rPr>
        <sz val="7"/>
        <color rgb="FF000000"/>
        <rFont val="Sansserif"/>
      </rPr>
      <t>I010146</t>
    </r>
  </si>
  <si>
    <r>
      <rPr>
        <sz val="7"/>
        <color rgb="FF000000"/>
        <rFont val="Sansserif"/>
      </rPr>
      <t>SERVENTE (AUXILIAR DE OBRAS - SINDUSCON)</t>
    </r>
  </si>
  <si>
    <r>
      <rPr>
        <sz val="7"/>
        <color rgb="FF000000"/>
        <rFont val="Sansserif"/>
      </rPr>
      <t>IOPES</t>
    </r>
  </si>
  <si>
    <r>
      <rPr>
        <sz val="7"/>
        <color rgb="FF000000"/>
        <rFont val="Sansserif"/>
      </rPr>
      <t>H</t>
    </r>
  </si>
  <si>
    <r>
      <rPr>
        <b/>
        <sz val="6"/>
        <color rgb="FF000000"/>
        <rFont val="sansserif"/>
      </rPr>
      <t>TOTAL MAO DE OBRA:</t>
    </r>
  </si>
  <si>
    <r>
      <rPr>
        <b/>
        <sz val="6"/>
        <color rgb="FF000000"/>
        <rFont val="sansserif"/>
      </rPr>
      <t>MATERIAL</t>
    </r>
  </si>
  <si>
    <r>
      <rPr>
        <b/>
        <sz val="6"/>
        <color rgb="FF000000"/>
        <rFont val="Arial"/>
      </rPr>
      <t>FONTE</t>
    </r>
  </si>
  <si>
    <r>
      <rPr>
        <b/>
        <sz val="6"/>
        <color rgb="FF000000"/>
        <rFont val="Arial"/>
      </rPr>
      <t>UNID</t>
    </r>
  </si>
  <si>
    <r>
      <rPr>
        <b/>
        <sz val="6"/>
        <color rgb="FF000000"/>
        <rFont val="Arial"/>
      </rPr>
      <t>COEFICIENTE</t>
    </r>
  </si>
  <si>
    <r>
      <rPr>
        <b/>
        <sz val="6"/>
        <color rgb="FF000000"/>
        <rFont val="Arial"/>
      </rPr>
      <t>PREÇO UNITÁRIO</t>
    </r>
  </si>
  <si>
    <r>
      <rPr>
        <b/>
        <sz val="6"/>
        <color rgb="FF000000"/>
        <rFont val="Arial"/>
      </rPr>
      <t>TOTAL</t>
    </r>
  </si>
  <si>
    <r>
      <rPr>
        <sz val="7"/>
        <color rgb="FF000000"/>
        <rFont val="Sansserif"/>
      </rPr>
      <t>00011301</t>
    </r>
  </si>
  <si>
    <r>
      <rPr>
        <sz val="7"/>
        <color rgb="FF000000"/>
        <rFont val="Sansserif"/>
      </rPr>
      <t>TAMPAO FOFO ARTICULADO, CLASSE B125 CARGA MAX 12,5 T, REDONDO, TAMPA 600 MM (COM INSCRICAO EM RELEVO DO TIPO DE REDE)</t>
    </r>
  </si>
  <si>
    <r>
      <rPr>
        <sz val="7"/>
        <color rgb="FF000000"/>
        <rFont val="Sansserif"/>
      </rPr>
      <t>SINAPI</t>
    </r>
  </si>
  <si>
    <r>
      <rPr>
        <sz val="7"/>
        <color rgb="FF000000"/>
        <rFont val="Sansserif"/>
      </rPr>
      <t>UN</t>
    </r>
  </si>
  <si>
    <r>
      <rPr>
        <b/>
        <sz val="6"/>
        <color rgb="FF000000"/>
        <rFont val="sansserif"/>
      </rPr>
      <t>TOTAL MATERIAL:</t>
    </r>
  </si>
  <si>
    <r>
      <rPr>
        <b/>
        <sz val="6"/>
        <color rgb="FF000000"/>
        <rFont val="sansserif"/>
      </rPr>
      <t>SERVICO</t>
    </r>
  </si>
  <si>
    <r>
      <rPr>
        <b/>
        <sz val="6"/>
        <color rgb="FF000000"/>
        <rFont val="Arial"/>
      </rPr>
      <t>FONTE</t>
    </r>
  </si>
  <si>
    <r>
      <rPr>
        <b/>
        <sz val="6"/>
        <color rgb="FF000000"/>
        <rFont val="Arial"/>
      </rPr>
      <t>UNID</t>
    </r>
  </si>
  <si>
    <r>
      <rPr>
        <b/>
        <sz val="6"/>
        <color rgb="FF000000"/>
        <rFont val="Arial"/>
      </rPr>
      <t>COEFICIENTE</t>
    </r>
  </si>
  <si>
    <r>
      <rPr>
        <b/>
        <sz val="6"/>
        <color rgb="FF000000"/>
        <rFont val="Arial"/>
      </rPr>
      <t>PREÇO UNITÁRIO</t>
    </r>
  </si>
  <si>
    <r>
      <rPr>
        <b/>
        <sz val="6"/>
        <color rgb="FF000000"/>
        <rFont val="Arial"/>
      </rPr>
      <t>TOTAL</t>
    </r>
  </si>
  <si>
    <r>
      <rPr>
        <sz val="7"/>
        <color rgb="FF000000"/>
        <rFont val="Sansserif"/>
      </rPr>
      <t>87316</t>
    </r>
  </si>
  <si>
    <r>
      <rPr>
        <sz val="7"/>
        <color rgb="FF000000"/>
        <rFont val="Sansserif"/>
      </rPr>
      <t>ARGAMASSA TRAÇO 1:4 (EM VOLUME DE CIMENTO E AREIA GROSSA ÚMIDA) PARA CHAPISCO CONVENCIONAL, PREPARO MECÂNICO COM BETONEIRA 400 L. AF_08/2019</t>
    </r>
  </si>
  <si>
    <r>
      <rPr>
        <sz val="7"/>
        <color rgb="FF000000"/>
        <rFont val="Sansserif"/>
      </rPr>
      <t>SINAPI</t>
    </r>
  </si>
  <si>
    <r>
      <rPr>
        <sz val="7"/>
        <color rgb="FF000000"/>
        <rFont val="Sansserif"/>
      </rPr>
      <t>M3</t>
    </r>
  </si>
  <si>
    <r>
      <rPr>
        <sz val="7"/>
        <color rgb="FF000000"/>
        <rFont val="Sansserif"/>
      </rPr>
      <t>88309</t>
    </r>
  </si>
  <si>
    <r>
      <rPr>
        <sz val="7"/>
        <color rgb="FF000000"/>
        <rFont val="Sansserif"/>
      </rPr>
      <t>PEDREIRO COM ENCARGOS COMPLEMENTARES</t>
    </r>
  </si>
  <si>
    <r>
      <rPr>
        <sz val="7"/>
        <color rgb="FF000000"/>
        <rFont val="Sansserif"/>
      </rPr>
      <t>SINAPI</t>
    </r>
  </si>
  <si>
    <r>
      <rPr>
        <sz val="7"/>
        <color rgb="FF000000"/>
        <rFont val="Sansserif"/>
      </rPr>
      <t>H</t>
    </r>
  </si>
  <si>
    <r>
      <rPr>
        <b/>
        <sz val="6"/>
        <color rgb="FF000000"/>
        <rFont val="sansserif"/>
      </rPr>
      <t>TOTAL SERVICO:</t>
    </r>
  </si>
  <si>
    <r>
      <rPr>
        <b/>
        <sz val="7"/>
        <color rgb="FF000000"/>
        <rFont val="Arial"/>
      </rPr>
      <t>VALOR:</t>
    </r>
  </si>
  <si>
    <r>
      <rPr>
        <b/>
        <sz val="7"/>
        <color rgb="FF000000"/>
        <rFont val="Arial"/>
      </rPr>
      <t>VALOR COM BDI:</t>
    </r>
  </si>
  <si>
    <r>
      <rPr>
        <b/>
        <sz val="7"/>
        <color rgb="FF000000"/>
        <rFont val="Arial"/>
      </rPr>
      <t>VALOR BDI TOTAL:</t>
    </r>
  </si>
  <si>
    <r>
      <rPr>
        <b/>
        <sz val="8"/>
        <color rgb="FF000000"/>
        <rFont val="Arial"/>
      </rPr>
      <t>CP-83716-20024311 - GRELHA FF 30X90CM, 135KG, P/ CX RALO COM ASSENTAMENTO DE ARGAMASSA CIMENTO/AREIA 1:4 - FORNECIMENTO E INSTALAÇÃO (UN)</t>
    </r>
  </si>
  <si>
    <r>
      <rPr>
        <b/>
        <sz val="6"/>
        <color rgb="FF000000"/>
        <rFont val="sansserif"/>
      </rPr>
      <t>MAO DE OBRA</t>
    </r>
  </si>
  <si>
    <r>
      <rPr>
        <b/>
        <sz val="6"/>
        <color rgb="FF000000"/>
        <rFont val="Arial"/>
      </rPr>
      <t>FONTE</t>
    </r>
  </si>
  <si>
    <r>
      <rPr>
        <b/>
        <sz val="6"/>
        <color rgb="FF000000"/>
        <rFont val="Arial"/>
      </rPr>
      <t>UNID</t>
    </r>
  </si>
  <si>
    <r>
      <rPr>
        <b/>
        <sz val="6"/>
        <color rgb="FF000000"/>
        <rFont val="Arial"/>
      </rPr>
      <t>COEFICIENTE</t>
    </r>
  </si>
  <si>
    <r>
      <rPr>
        <b/>
        <sz val="6"/>
        <color rgb="FF000000"/>
        <rFont val="Arial"/>
      </rPr>
      <t>PREÇO UNITÁRIO</t>
    </r>
  </si>
  <si>
    <r>
      <rPr>
        <b/>
        <sz val="6"/>
        <color rgb="FF000000"/>
        <rFont val="Arial"/>
      </rPr>
      <t>TOTAL</t>
    </r>
  </si>
  <si>
    <r>
      <rPr>
        <sz val="7"/>
        <color rgb="FF000000"/>
        <rFont val="Sansserif"/>
      </rPr>
      <t>I010146</t>
    </r>
  </si>
  <si>
    <r>
      <rPr>
        <sz val="7"/>
        <color rgb="FF000000"/>
        <rFont val="Sansserif"/>
      </rPr>
      <t>SERVENTE (AUXILIAR DE OBRAS - SINDUSCON)</t>
    </r>
  </si>
  <si>
    <r>
      <rPr>
        <sz val="7"/>
        <color rgb="FF000000"/>
        <rFont val="Sansserif"/>
      </rPr>
      <t>IOPES</t>
    </r>
  </si>
  <si>
    <r>
      <rPr>
        <sz val="7"/>
        <color rgb="FF000000"/>
        <rFont val="Sansserif"/>
      </rPr>
      <t>H</t>
    </r>
  </si>
  <si>
    <r>
      <rPr>
        <b/>
        <sz val="6"/>
        <color rgb="FF000000"/>
        <rFont val="sansserif"/>
      </rPr>
      <t>TOTAL MAO DE OBRA:</t>
    </r>
  </si>
  <si>
    <r>
      <rPr>
        <b/>
        <sz val="6"/>
        <color rgb="FF000000"/>
        <rFont val="sansserif"/>
      </rPr>
      <t>MATERIAL</t>
    </r>
  </si>
  <si>
    <r>
      <rPr>
        <b/>
        <sz val="6"/>
        <color rgb="FF000000"/>
        <rFont val="Arial"/>
      </rPr>
      <t>FONTE</t>
    </r>
  </si>
  <si>
    <r>
      <rPr>
        <b/>
        <sz val="6"/>
        <color rgb="FF000000"/>
        <rFont val="Arial"/>
      </rPr>
      <t>UNID</t>
    </r>
  </si>
  <si>
    <r>
      <rPr>
        <b/>
        <sz val="6"/>
        <color rgb="FF000000"/>
        <rFont val="Arial"/>
      </rPr>
      <t>COEFICIENTE</t>
    </r>
  </si>
  <si>
    <r>
      <rPr>
        <b/>
        <sz val="6"/>
        <color rgb="FF000000"/>
        <rFont val="Arial"/>
      </rPr>
      <t>PREÇO UNITÁRIO</t>
    </r>
  </si>
  <si>
    <r>
      <rPr>
        <b/>
        <sz val="6"/>
        <color rgb="FF000000"/>
        <rFont val="Arial"/>
      </rPr>
      <t>TOTAL</t>
    </r>
  </si>
  <si>
    <r>
      <rPr>
        <sz val="7"/>
        <color rgb="FF000000"/>
        <rFont val="Sansserif"/>
      </rPr>
      <t>00011245</t>
    </r>
  </si>
  <si>
    <r>
      <rPr>
        <sz val="7"/>
        <color rgb="FF000000"/>
        <rFont val="Sansserif"/>
      </rPr>
      <t>GRELHA FOFO SIMPLES COM REQUADRO, CARGA MAXIMA  12,5 T, *300 X 1000* MM, E= *15* MM, AREA ESTACIONAMENTO CARRO PASSEIO</t>
    </r>
  </si>
  <si>
    <r>
      <rPr>
        <sz val="7"/>
        <color rgb="FF000000"/>
        <rFont val="Sansserif"/>
      </rPr>
      <t>SINAPI</t>
    </r>
  </si>
  <si>
    <r>
      <rPr>
        <sz val="7"/>
        <color rgb="FF000000"/>
        <rFont val="Sansserif"/>
      </rPr>
      <t>UN</t>
    </r>
  </si>
  <si>
    <r>
      <rPr>
        <b/>
        <sz val="6"/>
        <color rgb="FF000000"/>
        <rFont val="sansserif"/>
      </rPr>
      <t>TOTAL MATERIAL:</t>
    </r>
  </si>
  <si>
    <r>
      <rPr>
        <b/>
        <sz val="6"/>
        <color rgb="FF000000"/>
        <rFont val="sansserif"/>
      </rPr>
      <t>SERVICO</t>
    </r>
  </si>
  <si>
    <r>
      <rPr>
        <b/>
        <sz val="6"/>
        <color rgb="FF000000"/>
        <rFont val="Arial"/>
      </rPr>
      <t>FONTE</t>
    </r>
  </si>
  <si>
    <r>
      <rPr>
        <b/>
        <sz val="6"/>
        <color rgb="FF000000"/>
        <rFont val="Arial"/>
      </rPr>
      <t>UNID</t>
    </r>
  </si>
  <si>
    <r>
      <rPr>
        <b/>
        <sz val="6"/>
        <color rgb="FF000000"/>
        <rFont val="Arial"/>
      </rPr>
      <t>COEFICIENTE</t>
    </r>
  </si>
  <si>
    <r>
      <rPr>
        <b/>
        <sz val="6"/>
        <color rgb="FF000000"/>
        <rFont val="Arial"/>
      </rPr>
      <t>PREÇO UNITÁRIO</t>
    </r>
  </si>
  <si>
    <r>
      <rPr>
        <b/>
        <sz val="6"/>
        <color rgb="FF000000"/>
        <rFont val="Arial"/>
      </rPr>
      <t>TOTAL</t>
    </r>
  </si>
  <si>
    <r>
      <rPr>
        <sz val="7"/>
        <color rgb="FF000000"/>
        <rFont val="Sansserif"/>
      </rPr>
      <t>87316</t>
    </r>
  </si>
  <si>
    <r>
      <rPr>
        <sz val="7"/>
        <color rgb="FF000000"/>
        <rFont val="Sansserif"/>
      </rPr>
      <t>ARGAMASSA TRAÇO 1:4 (EM VOLUME DE CIMENTO E AREIA GROSSA ÚMIDA) PARA CHAPISCO CONVENCIONAL, PREPARO MECÂNICO COM BETONEIRA 400 L. AF_08/2019</t>
    </r>
  </si>
  <si>
    <r>
      <rPr>
        <sz val="7"/>
        <color rgb="FF000000"/>
        <rFont val="Sansserif"/>
      </rPr>
      <t>SINAPI</t>
    </r>
  </si>
  <si>
    <r>
      <rPr>
        <sz val="7"/>
        <color rgb="FF000000"/>
        <rFont val="Sansserif"/>
      </rPr>
      <t>M3</t>
    </r>
  </si>
  <si>
    <r>
      <rPr>
        <sz val="7"/>
        <color rgb="FF000000"/>
        <rFont val="Sansserif"/>
      </rPr>
      <t>88309</t>
    </r>
  </si>
  <si>
    <r>
      <rPr>
        <sz val="7"/>
        <color rgb="FF000000"/>
        <rFont val="Sansserif"/>
      </rPr>
      <t>PEDREIRO COM ENCARGOS COMPLEMENTARES</t>
    </r>
  </si>
  <si>
    <r>
      <rPr>
        <sz val="7"/>
        <color rgb="FF000000"/>
        <rFont val="Sansserif"/>
      </rPr>
      <t>SINAPI</t>
    </r>
  </si>
  <si>
    <r>
      <rPr>
        <sz val="7"/>
        <color rgb="FF000000"/>
        <rFont val="Sansserif"/>
      </rPr>
      <t>H</t>
    </r>
  </si>
  <si>
    <r>
      <rPr>
        <b/>
        <sz val="6"/>
        <color rgb="FF000000"/>
        <rFont val="sansserif"/>
      </rPr>
      <t>TOTAL SERVICO:</t>
    </r>
  </si>
  <si>
    <r>
      <rPr>
        <b/>
        <sz val="7"/>
        <color rgb="FF000000"/>
        <rFont val="Arial"/>
      </rPr>
      <t>VALOR:</t>
    </r>
  </si>
  <si>
    <r>
      <rPr>
        <b/>
        <sz val="7"/>
        <color rgb="FF000000"/>
        <rFont val="Arial"/>
      </rPr>
      <t>VALOR COM BDI:</t>
    </r>
  </si>
  <si>
    <r>
      <rPr>
        <b/>
        <sz val="7"/>
        <color rgb="FF000000"/>
        <rFont val="Arial"/>
      </rPr>
      <t>VALOR BDI TOTAL:</t>
    </r>
  </si>
  <si>
    <r>
      <rPr>
        <b/>
        <sz val="8"/>
        <color rgb="FF000000"/>
        <rFont val="Arial"/>
      </rPr>
      <t>0804015 - Corpo de BSTC D = 0,40 m PA2 - areia, brita e pedra de mão comerciais (m)</t>
    </r>
  </si>
  <si>
    <r>
      <rPr>
        <b/>
        <sz val="7"/>
        <color rgb="FF000000"/>
        <rFont val="Arial"/>
      </rPr>
      <t>EQUIPAMENTOS</t>
    </r>
  </si>
  <si>
    <r>
      <rPr>
        <b/>
        <sz val="6"/>
        <color rgb="FF000000"/>
        <rFont val="Arial"/>
      </rPr>
      <t>QUANT</t>
    </r>
  </si>
  <si>
    <r>
      <rPr>
        <b/>
        <sz val="7"/>
        <color rgb="FF000000"/>
        <rFont val="Arial"/>
      </rPr>
      <t>UTILIZAÇÃO</t>
    </r>
  </si>
  <si>
    <r>
      <rPr>
        <b/>
        <sz val="7"/>
        <color rgb="FF000000"/>
        <rFont val="Arial"/>
      </rPr>
      <t>CUSTO OPERACIONAL</t>
    </r>
  </si>
  <si>
    <r>
      <rPr>
        <b/>
        <sz val="7"/>
        <color rgb="FF000000"/>
        <rFont val="Arial"/>
      </rPr>
      <t>CUSTO HORÁRIO</t>
    </r>
  </si>
  <si>
    <r>
      <rPr>
        <b/>
        <sz val="6"/>
        <color rgb="FF000000"/>
        <rFont val="Arial"/>
      </rPr>
      <t>PROD</t>
    </r>
  </si>
  <si>
    <r>
      <rPr>
        <b/>
        <sz val="6"/>
        <color rgb="FF000000"/>
        <rFont val="Arial"/>
      </rPr>
      <t>IMPR</t>
    </r>
  </si>
  <si>
    <r>
      <rPr>
        <b/>
        <sz val="6"/>
        <color rgb="FF000000"/>
        <rFont val="Arial"/>
      </rPr>
      <t>PROD</t>
    </r>
  </si>
  <si>
    <r>
      <rPr>
        <b/>
        <sz val="6"/>
        <color rgb="FF000000"/>
        <rFont val="Arial"/>
      </rPr>
      <t>IMPR</t>
    </r>
  </si>
  <si>
    <r>
      <rPr>
        <sz val="7"/>
        <color rgb="FF000000"/>
        <rFont val="Arial"/>
      </rPr>
      <t>E9686</t>
    </r>
  </si>
  <si>
    <r>
      <rPr>
        <sz val="7"/>
        <color rgb="FF000000"/>
        <rFont val="Arial"/>
      </rPr>
      <t>Caminhão carroceria com guindauto com capacidade de 20 t.m - 136 kW</t>
    </r>
  </si>
  <si>
    <r>
      <rPr>
        <b/>
        <sz val="6"/>
        <color rgb="FF000000"/>
        <rFont val="Arial"/>
      </rPr>
      <t>TOTAL EQUIPAMENTOS:</t>
    </r>
  </si>
  <si>
    <r>
      <rPr>
        <b/>
        <sz val="7"/>
        <color rgb="FF000000"/>
        <rFont val="Arial"/>
      </rPr>
      <t>MÃO DE OBRA</t>
    </r>
  </si>
  <si>
    <r>
      <rPr>
        <b/>
        <sz val="7"/>
        <color rgb="FF000000"/>
        <rFont val="Arial"/>
      </rPr>
      <t>UNID</t>
    </r>
  </si>
  <si>
    <r>
      <rPr>
        <b/>
        <sz val="7"/>
        <color rgb="FF000000"/>
        <rFont val="Arial"/>
      </rPr>
      <t>CONSUMO</t>
    </r>
  </si>
  <si>
    <r>
      <rPr>
        <b/>
        <sz val="7"/>
        <color rgb="FF000000"/>
        <rFont val="Arial"/>
      </rPr>
      <t>SALÁRIO HORA</t>
    </r>
  </si>
  <si>
    <r>
      <rPr>
        <b/>
        <sz val="7"/>
        <color rgb="FF000000"/>
        <rFont val="Arial"/>
      </rPr>
      <t>CUSTO HORÁRIO</t>
    </r>
  </si>
  <si>
    <r>
      <rPr>
        <sz val="7"/>
        <color rgb="FF000000"/>
        <rFont val="Arial"/>
      </rPr>
      <t>I010146</t>
    </r>
  </si>
  <si>
    <r>
      <rPr>
        <sz val="7"/>
        <color rgb="FF000000"/>
        <rFont val="Arial"/>
      </rPr>
      <t>SERVENTE (AUXILIAR DE OBRAS - SINDUSCON)</t>
    </r>
  </si>
  <si>
    <r>
      <rPr>
        <sz val="7"/>
        <color rgb="FF000000"/>
        <rFont val="Arial"/>
      </rPr>
      <t>H</t>
    </r>
  </si>
  <si>
    <r>
      <rPr>
        <b/>
        <sz val="6"/>
        <color rgb="FF000000"/>
        <rFont val="Arial"/>
      </rPr>
      <t>TOTAL MÃO DE OBRA:</t>
    </r>
  </si>
  <si>
    <r>
      <rPr>
        <b/>
        <sz val="7"/>
        <color rgb="FF000000"/>
        <rFont val="Arial"/>
      </rPr>
      <t>Custo Horário da Execução:</t>
    </r>
  </si>
  <si>
    <r>
      <rPr>
        <b/>
        <sz val="7"/>
        <color rgb="FF000000"/>
        <rFont val="Arial"/>
      </rPr>
      <t>Produção da Equipe:</t>
    </r>
  </si>
  <si>
    <r>
      <rPr>
        <b/>
        <sz val="7"/>
        <color rgb="FF000000"/>
        <rFont val="Arial"/>
      </rPr>
      <t>Custo Unitário da Execução:</t>
    </r>
  </si>
  <si>
    <r>
      <rPr>
        <b/>
        <sz val="7"/>
        <color rgb="FF000000"/>
        <rFont val="Arial"/>
      </rPr>
      <t>MATERIAIS</t>
    </r>
  </si>
  <si>
    <r>
      <rPr>
        <b/>
        <sz val="7"/>
        <color rgb="FF000000"/>
        <rFont val="Arial"/>
      </rPr>
      <t>UNID</t>
    </r>
  </si>
  <si>
    <r>
      <rPr>
        <b/>
        <sz val="7"/>
        <color rgb="FF000000"/>
        <rFont val="Arial"/>
      </rPr>
      <t>CONSUMO</t>
    </r>
  </si>
  <si>
    <r>
      <rPr>
        <b/>
        <sz val="7"/>
        <color rgb="FF000000"/>
        <rFont val="Arial"/>
      </rPr>
      <t>VALOR UNITÁRIO</t>
    </r>
  </si>
  <si>
    <r>
      <rPr>
        <b/>
        <sz val="7"/>
        <color rgb="FF000000"/>
        <rFont val="Arial"/>
      </rPr>
      <t>CUSTO UNITÁRIO</t>
    </r>
  </si>
  <si>
    <r>
      <rPr>
        <sz val="7"/>
        <color rgb="FF000000"/>
        <rFont val="Arial"/>
      </rPr>
      <t>M2164</t>
    </r>
  </si>
  <si>
    <r>
      <rPr>
        <sz val="7"/>
        <color rgb="FF000000"/>
        <rFont val="Arial"/>
      </rPr>
      <t>Tubo de concreto armado PA2 - D = 0,40 m</t>
    </r>
  </si>
  <si>
    <r>
      <rPr>
        <sz val="7"/>
        <color rgb="FF000000"/>
        <rFont val="Arial"/>
      </rPr>
      <t>m</t>
    </r>
  </si>
  <si>
    <r>
      <rPr>
        <b/>
        <sz val="6"/>
        <color rgb="FF000000"/>
        <rFont val="Arial"/>
      </rPr>
      <t>TOTAL MATERIAIS:</t>
    </r>
  </si>
  <si>
    <r>
      <rPr>
        <b/>
        <sz val="7"/>
        <color rgb="FF000000"/>
        <rFont val="Arial"/>
      </rPr>
      <t>SERVIÇOS</t>
    </r>
  </si>
  <si>
    <r>
      <rPr>
        <b/>
        <sz val="7"/>
        <color rgb="FF000000"/>
        <rFont val="Arial"/>
      </rPr>
      <t>UNID</t>
    </r>
  </si>
  <si>
    <r>
      <rPr>
        <b/>
        <sz val="7"/>
        <color rgb="FF000000"/>
        <rFont val="Arial"/>
      </rPr>
      <t>CONSUMO</t>
    </r>
  </si>
  <si>
    <r>
      <rPr>
        <b/>
        <sz val="7"/>
        <color rgb="FF000000"/>
        <rFont val="Arial"/>
      </rPr>
      <t>PREÇO UNITÁRIO</t>
    </r>
  </si>
  <si>
    <r>
      <rPr>
        <b/>
        <sz val="7"/>
        <color rgb="FF000000"/>
        <rFont val="Arial"/>
      </rPr>
      <t>CUSTO UNITÁRIO</t>
    </r>
  </si>
  <si>
    <r>
      <rPr>
        <sz val="7"/>
        <color rgb="FF000000"/>
        <rFont val="Arial"/>
      </rPr>
      <t>1109671</t>
    </r>
  </si>
  <si>
    <r>
      <rPr>
        <sz val="7"/>
        <color rgb="FF000000"/>
        <rFont val="Arial"/>
      </rPr>
      <t>Argamassa de cimento e areia 1:4 - confecção em betoneira e lançamento manual - areia comercial</t>
    </r>
  </si>
  <si>
    <r>
      <rPr>
        <sz val="7"/>
        <color rgb="FF000000"/>
        <rFont val="Arial"/>
      </rPr>
      <t>m³</t>
    </r>
  </si>
  <si>
    <r>
      <rPr>
        <sz val="7"/>
        <color rgb="FF000000"/>
        <rFont val="Arial"/>
      </rPr>
      <t>1106165</t>
    </r>
  </si>
  <si>
    <r>
      <rPr>
        <sz val="7"/>
        <color rgb="FF000000"/>
        <rFont val="Arial"/>
      </rPr>
      <t>Concreto ciclópico fck = 20 MPa - confecção em betoneira e lançamento manual - areia, brita e pedra de mão comerciais</t>
    </r>
  </si>
  <si>
    <r>
      <rPr>
        <sz val="7"/>
        <color rgb="FF000000"/>
        <rFont val="Arial"/>
      </rPr>
      <t>m³</t>
    </r>
  </si>
  <si>
    <r>
      <rPr>
        <sz val="7"/>
        <color rgb="FF000000"/>
        <rFont val="Arial"/>
      </rPr>
      <t>3103302</t>
    </r>
  </si>
  <si>
    <r>
      <rPr>
        <sz val="7"/>
        <color rgb="FF000000"/>
        <rFont val="Arial"/>
      </rPr>
      <t>Fôrmas de tábuas de pinho para dispositivos de drenagem - utilização de 3 vezes - confecção, instalação e retirada</t>
    </r>
  </si>
  <si>
    <r>
      <rPr>
        <sz val="7"/>
        <color rgb="FF000000"/>
        <rFont val="Arial"/>
      </rPr>
      <t>m²</t>
    </r>
  </si>
  <si>
    <r>
      <rPr>
        <b/>
        <sz val="6"/>
        <color rgb="FF000000"/>
        <rFont val="Arial"/>
      </rPr>
      <t>TOTAL SERVIÇOS:</t>
    </r>
  </si>
  <si>
    <r>
      <rPr>
        <b/>
        <sz val="7"/>
        <color rgb="FF000000"/>
        <rFont val="Arial"/>
      </rPr>
      <t>Custo Direto Total:</t>
    </r>
  </si>
  <si>
    <r>
      <rPr>
        <b/>
        <sz val="7"/>
        <color rgb="FF000000"/>
        <rFont val="Arial"/>
      </rPr>
      <t>VALOR:</t>
    </r>
  </si>
  <si>
    <r>
      <rPr>
        <b/>
        <sz val="7"/>
        <color rgb="FF000000"/>
        <rFont val="Arial"/>
      </rPr>
      <t>VALOR COM BDI:</t>
    </r>
  </si>
  <si>
    <r>
      <rPr>
        <b/>
        <sz val="7"/>
        <color rgb="FF000000"/>
        <rFont val="Arial"/>
      </rPr>
      <t>VALOR BDI TOTAL:</t>
    </r>
  </si>
  <si>
    <r>
      <rPr>
        <b/>
        <sz val="8"/>
        <color rgb="FF000000"/>
        <rFont val="Arial"/>
      </rPr>
      <t>0804023 - Corpo de BSTC D = 0,60 m PA2 - areia, brita e pedra de mão comerciais (m)</t>
    </r>
  </si>
  <si>
    <r>
      <rPr>
        <b/>
        <sz val="7"/>
        <color rgb="FF000000"/>
        <rFont val="Arial"/>
      </rPr>
      <t>EQUIPAMENTOS</t>
    </r>
  </si>
  <si>
    <r>
      <rPr>
        <b/>
        <sz val="6"/>
        <color rgb="FF000000"/>
        <rFont val="Arial"/>
      </rPr>
      <t>QUANT</t>
    </r>
  </si>
  <si>
    <r>
      <rPr>
        <b/>
        <sz val="7"/>
        <color rgb="FF000000"/>
        <rFont val="Arial"/>
      </rPr>
      <t>UTILIZAÇÃO</t>
    </r>
  </si>
  <si>
    <r>
      <rPr>
        <b/>
        <sz val="7"/>
        <color rgb="FF000000"/>
        <rFont val="Arial"/>
      </rPr>
      <t>CUSTO OPERACIONAL</t>
    </r>
  </si>
  <si>
    <r>
      <rPr>
        <b/>
        <sz val="7"/>
        <color rgb="FF000000"/>
        <rFont val="Arial"/>
      </rPr>
      <t>CUSTO HORÁRIO</t>
    </r>
  </si>
  <si>
    <r>
      <rPr>
        <b/>
        <sz val="6"/>
        <color rgb="FF000000"/>
        <rFont val="Arial"/>
      </rPr>
      <t>PROD</t>
    </r>
  </si>
  <si>
    <r>
      <rPr>
        <b/>
        <sz val="6"/>
        <color rgb="FF000000"/>
        <rFont val="Arial"/>
      </rPr>
      <t>IMPR</t>
    </r>
  </si>
  <si>
    <r>
      <rPr>
        <b/>
        <sz val="6"/>
        <color rgb="FF000000"/>
        <rFont val="Arial"/>
      </rPr>
      <t>PROD</t>
    </r>
  </si>
  <si>
    <r>
      <rPr>
        <b/>
        <sz val="6"/>
        <color rgb="FF000000"/>
        <rFont val="Arial"/>
      </rPr>
      <t>IMPR</t>
    </r>
  </si>
  <si>
    <r>
      <rPr>
        <sz val="7"/>
        <color rgb="FF000000"/>
        <rFont val="Arial"/>
      </rPr>
      <t>E9686</t>
    </r>
  </si>
  <si>
    <r>
      <rPr>
        <sz val="7"/>
        <color rgb="FF000000"/>
        <rFont val="Arial"/>
      </rPr>
      <t>Caminhão carroceria com guindauto com capacidade de 20 t.m - 136 kW</t>
    </r>
  </si>
  <si>
    <r>
      <rPr>
        <b/>
        <sz val="6"/>
        <color rgb="FF000000"/>
        <rFont val="Arial"/>
      </rPr>
      <t>TOTAL EQUIPAMENTOS:</t>
    </r>
  </si>
  <si>
    <r>
      <rPr>
        <b/>
        <sz val="7"/>
        <color rgb="FF000000"/>
        <rFont val="Arial"/>
      </rPr>
      <t>MÃO DE OBRA</t>
    </r>
  </si>
  <si>
    <r>
      <rPr>
        <b/>
        <sz val="7"/>
        <color rgb="FF000000"/>
        <rFont val="Arial"/>
      </rPr>
      <t>UNID</t>
    </r>
  </si>
  <si>
    <r>
      <rPr>
        <b/>
        <sz val="7"/>
        <color rgb="FF000000"/>
        <rFont val="Arial"/>
      </rPr>
      <t>CONSUMO</t>
    </r>
  </si>
  <si>
    <r>
      <rPr>
        <b/>
        <sz val="7"/>
        <color rgb="FF000000"/>
        <rFont val="Arial"/>
      </rPr>
      <t>SALÁRIO HORA</t>
    </r>
  </si>
  <si>
    <r>
      <rPr>
        <b/>
        <sz val="7"/>
        <color rgb="FF000000"/>
        <rFont val="Arial"/>
      </rPr>
      <t>CUSTO HORÁRIO</t>
    </r>
  </si>
  <si>
    <r>
      <rPr>
        <sz val="7"/>
        <color rgb="FF000000"/>
        <rFont val="Arial"/>
      </rPr>
      <t>I010146</t>
    </r>
  </si>
  <si>
    <r>
      <rPr>
        <sz val="7"/>
        <color rgb="FF000000"/>
        <rFont val="Arial"/>
      </rPr>
      <t>SERVENTE (AUXILIAR DE OBRAS - SINDUSCON)</t>
    </r>
  </si>
  <si>
    <r>
      <rPr>
        <sz val="7"/>
        <color rgb="FF000000"/>
        <rFont val="Arial"/>
      </rPr>
      <t>H</t>
    </r>
  </si>
  <si>
    <r>
      <rPr>
        <b/>
        <sz val="6"/>
        <color rgb="FF000000"/>
        <rFont val="Arial"/>
      </rPr>
      <t>TOTAL MÃO DE OBRA:</t>
    </r>
  </si>
  <si>
    <r>
      <rPr>
        <b/>
        <sz val="7"/>
        <color rgb="FF000000"/>
        <rFont val="Arial"/>
      </rPr>
      <t>Custo Horário da Execução:</t>
    </r>
  </si>
  <si>
    <r>
      <rPr>
        <b/>
        <sz val="7"/>
        <color rgb="FF000000"/>
        <rFont val="Arial"/>
      </rPr>
      <t>Produção da Equipe:</t>
    </r>
  </si>
  <si>
    <r>
      <rPr>
        <b/>
        <sz val="7"/>
        <color rgb="FF000000"/>
        <rFont val="Arial"/>
      </rPr>
      <t>Custo Unitário da Execução:</t>
    </r>
  </si>
  <si>
    <r>
      <rPr>
        <b/>
        <sz val="7"/>
        <color rgb="FF000000"/>
        <rFont val="Arial"/>
      </rPr>
      <t>MATERIAIS</t>
    </r>
  </si>
  <si>
    <r>
      <rPr>
        <b/>
        <sz val="7"/>
        <color rgb="FF000000"/>
        <rFont val="Arial"/>
      </rPr>
      <t>UNID</t>
    </r>
  </si>
  <si>
    <r>
      <rPr>
        <b/>
        <sz val="7"/>
        <color rgb="FF000000"/>
        <rFont val="Arial"/>
      </rPr>
      <t>CONSUMO</t>
    </r>
  </si>
  <si>
    <r>
      <rPr>
        <b/>
        <sz val="7"/>
        <color rgb="FF000000"/>
        <rFont val="Arial"/>
      </rPr>
      <t>VALOR UNITÁRIO</t>
    </r>
  </si>
  <si>
    <r>
      <rPr>
        <b/>
        <sz val="7"/>
        <color rgb="FF000000"/>
        <rFont val="Arial"/>
      </rPr>
      <t>CUSTO UNITÁRIO</t>
    </r>
  </si>
  <si>
    <r>
      <rPr>
        <sz val="7"/>
        <color rgb="FF000000"/>
        <rFont val="Arial"/>
      </rPr>
      <t>M2168</t>
    </r>
  </si>
  <si>
    <r>
      <rPr>
        <sz val="7"/>
        <color rgb="FF000000"/>
        <rFont val="Arial"/>
      </rPr>
      <t>Tubo de concreto armado PA2 - D = 0,60 m</t>
    </r>
  </si>
  <si>
    <r>
      <rPr>
        <sz val="7"/>
        <color rgb="FF000000"/>
        <rFont val="Arial"/>
      </rPr>
      <t>m</t>
    </r>
  </si>
  <si>
    <r>
      <rPr>
        <b/>
        <sz val="6"/>
        <color rgb="FF000000"/>
        <rFont val="Arial"/>
      </rPr>
      <t>TOTAL MATERIAIS:</t>
    </r>
  </si>
  <si>
    <r>
      <rPr>
        <b/>
        <sz val="7"/>
        <color rgb="FF000000"/>
        <rFont val="Arial"/>
      </rPr>
      <t>SERVIÇOS</t>
    </r>
  </si>
  <si>
    <r>
      <rPr>
        <b/>
        <sz val="7"/>
        <color rgb="FF000000"/>
        <rFont val="Arial"/>
      </rPr>
      <t>UNID</t>
    </r>
  </si>
  <si>
    <r>
      <rPr>
        <b/>
        <sz val="7"/>
        <color rgb="FF000000"/>
        <rFont val="Arial"/>
      </rPr>
      <t>CONSUMO</t>
    </r>
  </si>
  <si>
    <r>
      <rPr>
        <b/>
        <sz val="7"/>
        <color rgb="FF000000"/>
        <rFont val="Arial"/>
      </rPr>
      <t>PREÇO UNITÁRIO</t>
    </r>
  </si>
  <si>
    <r>
      <rPr>
        <b/>
        <sz val="7"/>
        <color rgb="FF000000"/>
        <rFont val="Arial"/>
      </rPr>
      <t>CUSTO UNITÁRIO</t>
    </r>
  </si>
  <si>
    <r>
      <rPr>
        <sz val="7"/>
        <color rgb="FF000000"/>
        <rFont val="Arial"/>
      </rPr>
      <t>1109671</t>
    </r>
  </si>
  <si>
    <r>
      <rPr>
        <sz val="7"/>
        <color rgb="FF000000"/>
        <rFont val="Arial"/>
      </rPr>
      <t>Argamassa de cimento e areia 1:4 - confecção em betoneira e lançamento manual - areia comercial</t>
    </r>
  </si>
  <si>
    <r>
      <rPr>
        <sz val="7"/>
        <color rgb="FF000000"/>
        <rFont val="Arial"/>
      </rPr>
      <t>m³</t>
    </r>
  </si>
  <si>
    <r>
      <rPr>
        <sz val="7"/>
        <color rgb="FF000000"/>
        <rFont val="Arial"/>
      </rPr>
      <t>1106165</t>
    </r>
  </si>
  <si>
    <r>
      <rPr>
        <sz val="7"/>
        <color rgb="FF000000"/>
        <rFont val="Arial"/>
      </rPr>
      <t>Concreto ciclópico fck = 20 MPa - confecção em betoneira e lançamento manual - areia, brita e pedra de mão comerciais</t>
    </r>
  </si>
  <si>
    <r>
      <rPr>
        <sz val="7"/>
        <color rgb="FF000000"/>
        <rFont val="Arial"/>
      </rPr>
      <t>m³</t>
    </r>
  </si>
  <si>
    <r>
      <rPr>
        <sz val="7"/>
        <color rgb="FF000000"/>
        <rFont val="Arial"/>
      </rPr>
      <t>3103302</t>
    </r>
  </si>
  <si>
    <r>
      <rPr>
        <sz val="7"/>
        <color rgb="FF000000"/>
        <rFont val="Arial"/>
      </rPr>
      <t>Fôrmas de tábuas de pinho para dispositivos de drenagem - utilização de 3 vezes - confecção, instalação e retirada</t>
    </r>
  </si>
  <si>
    <r>
      <rPr>
        <sz val="7"/>
        <color rgb="FF000000"/>
        <rFont val="Arial"/>
      </rPr>
      <t>m²</t>
    </r>
  </si>
  <si>
    <r>
      <rPr>
        <b/>
        <sz val="6"/>
        <color rgb="FF000000"/>
        <rFont val="Arial"/>
      </rPr>
      <t>TOTAL SERVIÇOS:</t>
    </r>
  </si>
  <si>
    <r>
      <rPr>
        <b/>
        <sz val="7"/>
        <color rgb="FF000000"/>
        <rFont val="Arial"/>
      </rPr>
      <t>Custo Direto Total:</t>
    </r>
  </si>
  <si>
    <r>
      <rPr>
        <b/>
        <sz val="7"/>
        <color rgb="FF000000"/>
        <rFont val="Arial"/>
      </rPr>
      <t>VALOR:</t>
    </r>
  </si>
  <si>
    <r>
      <rPr>
        <b/>
        <sz val="7"/>
        <color rgb="FF000000"/>
        <rFont val="Arial"/>
      </rPr>
      <t>VALOR COM BDI:</t>
    </r>
  </si>
  <si>
    <r>
      <rPr>
        <b/>
        <sz val="7"/>
        <color rgb="FF000000"/>
        <rFont val="Arial"/>
      </rPr>
      <t>VALOR BDI TOTAL:</t>
    </r>
  </si>
  <si>
    <r>
      <rPr>
        <b/>
        <sz val="8"/>
        <color rgb="FF000000"/>
        <rFont val="Arial"/>
      </rPr>
      <t>0804081 - Boca de BSTC D = 0,60 m - esconsidade 0° - areia e brita comerciais - alas retas (un)</t>
    </r>
  </si>
  <si>
    <r>
      <rPr>
        <b/>
        <sz val="7"/>
        <color rgb="FF000000"/>
        <rFont val="Arial"/>
      </rPr>
      <t>SERVIÇOS</t>
    </r>
  </si>
  <si>
    <r>
      <rPr>
        <b/>
        <sz val="7"/>
        <color rgb="FF000000"/>
        <rFont val="Arial"/>
      </rPr>
      <t>UNID</t>
    </r>
  </si>
  <si>
    <r>
      <rPr>
        <b/>
        <sz val="7"/>
        <color rgb="FF000000"/>
        <rFont val="Arial"/>
      </rPr>
      <t>CONSUMO</t>
    </r>
  </si>
  <si>
    <r>
      <rPr>
        <b/>
        <sz val="7"/>
        <color rgb="FF000000"/>
        <rFont val="Arial"/>
      </rPr>
      <t>PREÇO UNITÁRIO</t>
    </r>
  </si>
  <si>
    <r>
      <rPr>
        <b/>
        <sz val="7"/>
        <color rgb="FF000000"/>
        <rFont val="Arial"/>
      </rPr>
      <t>CUSTO UNITÁRIO</t>
    </r>
  </si>
  <si>
    <r>
      <rPr>
        <sz val="7"/>
        <color rgb="FF000000"/>
        <rFont val="Arial"/>
      </rPr>
      <t>1107892</t>
    </r>
  </si>
  <si>
    <r>
      <rPr>
        <sz val="7"/>
        <color rgb="FF000000"/>
        <rFont val="Arial"/>
      </rPr>
      <t>Concreto fck = 20 MPa - confecção em betoneira e lançamento manual - areia e brita comerciais</t>
    </r>
  </si>
  <si>
    <r>
      <rPr>
        <sz val="7"/>
        <color rgb="FF000000"/>
        <rFont val="Arial"/>
      </rPr>
      <t>m³</t>
    </r>
  </si>
  <si>
    <r>
      <rPr>
        <sz val="7"/>
        <color rgb="FF000000"/>
        <rFont val="Arial"/>
      </rPr>
      <t>3103302</t>
    </r>
  </si>
  <si>
    <r>
      <rPr>
        <sz val="7"/>
        <color rgb="FF000000"/>
        <rFont val="Arial"/>
      </rPr>
      <t>Fôrmas de tábuas de pinho para dispositivos de drenagem - utilização de 3 vezes - confecção, instalação e retirada</t>
    </r>
  </si>
  <si>
    <r>
      <rPr>
        <sz val="7"/>
        <color rgb="FF000000"/>
        <rFont val="Arial"/>
      </rPr>
      <t>m²</t>
    </r>
  </si>
  <si>
    <r>
      <rPr>
        <b/>
        <sz val="6"/>
        <color rgb="FF000000"/>
        <rFont val="Arial"/>
      </rPr>
      <t>TOTAL SERVIÇOS:</t>
    </r>
  </si>
  <si>
    <r>
      <rPr>
        <b/>
        <sz val="7"/>
        <color rgb="FF000000"/>
        <rFont val="Arial"/>
      </rPr>
      <t>Custo Direto Total:</t>
    </r>
  </si>
  <si>
    <r>
      <rPr>
        <b/>
        <sz val="7"/>
        <color rgb="FF000000"/>
        <rFont val="Arial"/>
      </rPr>
      <t>VALOR:</t>
    </r>
  </si>
  <si>
    <r>
      <rPr>
        <b/>
        <sz val="7"/>
        <color rgb="FF000000"/>
        <rFont val="Arial"/>
      </rPr>
      <t>VALOR COM BDI:</t>
    </r>
  </si>
  <si>
    <r>
      <rPr>
        <b/>
        <sz val="7"/>
        <color rgb="FF000000"/>
        <rFont val="Arial"/>
      </rPr>
      <t>VALOR BDI TOTAL:</t>
    </r>
  </si>
  <si>
    <r>
      <rPr>
        <b/>
        <sz val="8"/>
        <color rgb="FF000000"/>
        <rFont val="Arial"/>
      </rPr>
      <t>94276 - ASSENTAMENTO DE GUIA (MEIO-FIO) EM TRECHO CURVO, CONFECCIONADA EM CONCRETO PRÉ-FABRICADO, DIMENSÕES 100X15X13X20 CM (COMPRIMENTO X BASE INFERIOR X BASE SUPERIOR X ALTURA), PARA URBANIZAÇÃO INTERNA DE EMPREENDIMENTOS. AF_06/2016_P (M)</t>
    </r>
  </si>
  <si>
    <r>
      <rPr>
        <b/>
        <sz val="6"/>
        <color rgb="FF000000"/>
        <rFont val="sansserif"/>
      </rPr>
      <t>MAO DE OBRA</t>
    </r>
  </si>
  <si>
    <r>
      <rPr>
        <b/>
        <sz val="6"/>
        <color rgb="FF000000"/>
        <rFont val="Arial"/>
      </rPr>
      <t>FONTE</t>
    </r>
  </si>
  <si>
    <r>
      <rPr>
        <b/>
        <sz val="6"/>
        <color rgb="FF000000"/>
        <rFont val="Arial"/>
      </rPr>
      <t>UNID</t>
    </r>
  </si>
  <si>
    <r>
      <rPr>
        <b/>
        <sz val="6"/>
        <color rgb="FF000000"/>
        <rFont val="Arial"/>
      </rPr>
      <t>COEFICIENTE</t>
    </r>
  </si>
  <si>
    <r>
      <rPr>
        <b/>
        <sz val="6"/>
        <color rgb="FF000000"/>
        <rFont val="Arial"/>
      </rPr>
      <t>PREÇO UNITÁRIO</t>
    </r>
  </si>
  <si>
    <r>
      <rPr>
        <b/>
        <sz val="6"/>
        <color rgb="FF000000"/>
        <rFont val="Arial"/>
      </rPr>
      <t>TOTAL</t>
    </r>
  </si>
  <si>
    <r>
      <rPr>
        <sz val="7"/>
        <color rgb="FF000000"/>
        <rFont val="Sansserif"/>
      </rPr>
      <t>I010146</t>
    </r>
  </si>
  <si>
    <r>
      <rPr>
        <sz val="7"/>
        <color rgb="FF000000"/>
        <rFont val="Sansserif"/>
      </rPr>
      <t>SERVENTE (AUXILIAR DE OBRAS - SINDUSCON)</t>
    </r>
  </si>
  <si>
    <r>
      <rPr>
        <sz val="7"/>
        <color rgb="FF000000"/>
        <rFont val="Sansserif"/>
      </rPr>
      <t>IOPES</t>
    </r>
  </si>
  <si>
    <r>
      <rPr>
        <sz val="7"/>
        <color rgb="FF000000"/>
        <rFont val="Sansserif"/>
      </rPr>
      <t>H</t>
    </r>
  </si>
  <si>
    <r>
      <rPr>
        <b/>
        <sz val="6"/>
        <color rgb="FF000000"/>
        <rFont val="sansserif"/>
      </rPr>
      <t>TOTAL MAO DE OBRA:</t>
    </r>
  </si>
  <si>
    <r>
      <rPr>
        <b/>
        <sz val="6"/>
        <color rgb="FF000000"/>
        <rFont val="sansserif"/>
      </rPr>
      <t>MATERIAL</t>
    </r>
  </si>
  <si>
    <r>
      <rPr>
        <b/>
        <sz val="6"/>
        <color rgb="FF000000"/>
        <rFont val="Arial"/>
      </rPr>
      <t>FONTE</t>
    </r>
  </si>
  <si>
    <r>
      <rPr>
        <b/>
        <sz val="6"/>
        <color rgb="FF000000"/>
        <rFont val="Arial"/>
      </rPr>
      <t>UNID</t>
    </r>
  </si>
  <si>
    <r>
      <rPr>
        <b/>
        <sz val="6"/>
        <color rgb="FF000000"/>
        <rFont val="Arial"/>
      </rPr>
      <t>COEFICIENTE</t>
    </r>
  </si>
  <si>
    <r>
      <rPr>
        <b/>
        <sz val="6"/>
        <color rgb="FF000000"/>
        <rFont val="Arial"/>
      </rPr>
      <t>PREÇO UNITÁRIO</t>
    </r>
  </si>
  <si>
    <r>
      <rPr>
        <b/>
        <sz val="6"/>
        <color rgb="FF000000"/>
        <rFont val="Arial"/>
      </rPr>
      <t>TOTAL</t>
    </r>
  </si>
  <si>
    <r>
      <rPr>
        <sz val="7"/>
        <color rgb="FF000000"/>
        <rFont val="Sansserif"/>
      </rPr>
      <t>00000370</t>
    </r>
  </si>
  <si>
    <r>
      <rPr>
        <sz val="7"/>
        <color rgb="FF000000"/>
        <rFont val="Sansserif"/>
      </rPr>
      <t>AREIA MEDIA - POSTO JAZIDA/FORNECEDOR (RETIRADO NA JAZIDA, SEM TRANSPORTE)</t>
    </r>
  </si>
  <si>
    <r>
      <rPr>
        <sz val="7"/>
        <color rgb="FF000000"/>
        <rFont val="Sansserif"/>
      </rPr>
      <t>SINAPI</t>
    </r>
  </si>
  <si>
    <r>
      <rPr>
        <sz val="7"/>
        <color rgb="FF000000"/>
        <rFont val="Sansserif"/>
      </rPr>
      <t>M3</t>
    </r>
  </si>
  <si>
    <r>
      <rPr>
        <sz val="7"/>
        <color rgb="FF000000"/>
        <rFont val="Sansserif"/>
      </rPr>
      <t>00004059</t>
    </r>
  </si>
  <si>
    <r>
      <rPr>
        <sz val="7"/>
        <color rgb="FF000000"/>
        <rFont val="Sansserif"/>
      </rPr>
      <t>MEIO-FIO OU GUIA DE CONCRETO, PRE-MOLDADO, COMP 1 M, *30 X 12/15* CM (H X L1/L2)</t>
    </r>
  </si>
  <si>
    <r>
      <rPr>
        <sz val="7"/>
        <color rgb="FF000000"/>
        <rFont val="Sansserif"/>
      </rPr>
      <t>SINAPI</t>
    </r>
  </si>
  <si>
    <r>
      <rPr>
        <sz val="7"/>
        <color rgb="FF000000"/>
        <rFont val="Sansserif"/>
      </rPr>
      <t>M</t>
    </r>
  </si>
  <si>
    <r>
      <rPr>
        <b/>
        <sz val="6"/>
        <color rgb="FF000000"/>
        <rFont val="sansserif"/>
      </rPr>
      <t>TOTAL MATERIAL:</t>
    </r>
  </si>
  <si>
    <r>
      <rPr>
        <b/>
        <sz val="6"/>
        <color rgb="FF000000"/>
        <rFont val="sansserif"/>
      </rPr>
      <t>SERVICO</t>
    </r>
  </si>
  <si>
    <r>
      <rPr>
        <b/>
        <sz val="6"/>
        <color rgb="FF000000"/>
        <rFont val="Arial"/>
      </rPr>
      <t>FONTE</t>
    </r>
  </si>
  <si>
    <r>
      <rPr>
        <b/>
        <sz val="6"/>
        <color rgb="FF000000"/>
        <rFont val="Arial"/>
      </rPr>
      <t>UNID</t>
    </r>
  </si>
  <si>
    <r>
      <rPr>
        <b/>
        <sz val="6"/>
        <color rgb="FF000000"/>
        <rFont val="Arial"/>
      </rPr>
      <t>COEFICIENTE</t>
    </r>
  </si>
  <si>
    <r>
      <rPr>
        <b/>
        <sz val="6"/>
        <color rgb="FF000000"/>
        <rFont val="Arial"/>
      </rPr>
      <t>PREÇO UNITÁRIO</t>
    </r>
  </si>
  <si>
    <r>
      <rPr>
        <b/>
        <sz val="6"/>
        <color rgb="FF000000"/>
        <rFont val="Arial"/>
      </rPr>
      <t>TOTAL</t>
    </r>
  </si>
  <si>
    <r>
      <rPr>
        <sz val="7"/>
        <color rgb="FF000000"/>
        <rFont val="Sansserif"/>
      </rPr>
      <t>88629</t>
    </r>
  </si>
  <si>
    <r>
      <rPr>
        <sz val="7"/>
        <color rgb="FF000000"/>
        <rFont val="Sansserif"/>
      </rPr>
      <t>ARGAMASSA TRAÇO 1:3 (EM VOLUME DE CIMENTO E AREIA MÉDIA ÚMIDA), PREPARO MANUAL. AF_08/2019</t>
    </r>
  </si>
  <si>
    <r>
      <rPr>
        <sz val="7"/>
        <color rgb="FF000000"/>
        <rFont val="Sansserif"/>
      </rPr>
      <t>SINAPI</t>
    </r>
  </si>
  <si>
    <r>
      <rPr>
        <sz val="7"/>
        <color rgb="FF000000"/>
        <rFont val="Sansserif"/>
      </rPr>
      <t>M3</t>
    </r>
  </si>
  <si>
    <r>
      <rPr>
        <sz val="7"/>
        <color rgb="FF000000"/>
        <rFont val="Sansserif"/>
      </rPr>
      <t>88309</t>
    </r>
  </si>
  <si>
    <r>
      <rPr>
        <sz val="7"/>
        <color rgb="FF000000"/>
        <rFont val="Sansserif"/>
      </rPr>
      <t>PEDREIRO COM ENCARGOS COMPLEMENTARES</t>
    </r>
  </si>
  <si>
    <r>
      <rPr>
        <sz val="7"/>
        <color rgb="FF000000"/>
        <rFont val="Sansserif"/>
      </rPr>
      <t>SINAPI</t>
    </r>
  </si>
  <si>
    <r>
      <rPr>
        <sz val="7"/>
        <color rgb="FF000000"/>
        <rFont val="Sansserif"/>
      </rPr>
      <t>H</t>
    </r>
  </si>
  <si>
    <r>
      <rPr>
        <b/>
        <sz val="6"/>
        <color rgb="FF000000"/>
        <rFont val="sansserif"/>
      </rPr>
      <t>TOTAL SERVICO:</t>
    </r>
  </si>
  <si>
    <r>
      <rPr>
        <b/>
        <sz val="7"/>
        <color rgb="FF000000"/>
        <rFont val="Arial"/>
      </rPr>
      <t>VALOR:</t>
    </r>
  </si>
  <si>
    <r>
      <rPr>
        <b/>
        <sz val="7"/>
        <color rgb="FF000000"/>
        <rFont val="Arial"/>
      </rPr>
      <t>VALOR COM BDI:</t>
    </r>
  </si>
  <si>
    <r>
      <rPr>
        <b/>
        <sz val="7"/>
        <color rgb="FF000000"/>
        <rFont val="Arial"/>
      </rPr>
      <t>VALOR BDI TOTAL:</t>
    </r>
  </si>
  <si>
    <r>
      <rPr>
        <b/>
        <sz val="8"/>
        <color rgb="FF000000"/>
        <rFont val="Arial"/>
      </rPr>
      <t>42870 - Demolição mecânica de concreto em Vias Urbanas (M3)</t>
    </r>
  </si>
  <si>
    <r>
      <rPr>
        <b/>
        <sz val="7"/>
        <color rgb="FF000000"/>
        <rFont val="Arial"/>
      </rPr>
      <t>EQUIPAMENTOS</t>
    </r>
  </si>
  <si>
    <r>
      <rPr>
        <b/>
        <sz val="6"/>
        <color rgb="FF000000"/>
        <rFont val="Arial"/>
      </rPr>
      <t>QUANT</t>
    </r>
  </si>
  <si>
    <r>
      <rPr>
        <b/>
        <sz val="7"/>
        <color rgb="FF000000"/>
        <rFont val="Arial"/>
      </rPr>
      <t>UTILIZAÇÃO</t>
    </r>
  </si>
  <si>
    <r>
      <rPr>
        <b/>
        <sz val="7"/>
        <color rgb="FF000000"/>
        <rFont val="Arial"/>
      </rPr>
      <t>CUSTO OPERACIONAL</t>
    </r>
  </si>
  <si>
    <r>
      <rPr>
        <b/>
        <sz val="7"/>
        <color rgb="FF000000"/>
        <rFont val="Arial"/>
      </rPr>
      <t>CUSTO HORÁRIO</t>
    </r>
  </si>
  <si>
    <r>
      <rPr>
        <b/>
        <sz val="6"/>
        <color rgb="FF000000"/>
        <rFont val="Arial"/>
      </rPr>
      <t>PROD</t>
    </r>
  </si>
  <si>
    <r>
      <rPr>
        <b/>
        <sz val="6"/>
        <color rgb="FF000000"/>
        <rFont val="Arial"/>
      </rPr>
      <t>IMPR</t>
    </r>
  </si>
  <si>
    <r>
      <rPr>
        <b/>
        <sz val="6"/>
        <color rgb="FF000000"/>
        <rFont val="Arial"/>
      </rPr>
      <t>PROD</t>
    </r>
  </si>
  <si>
    <r>
      <rPr>
        <b/>
        <sz val="6"/>
        <color rgb="FF000000"/>
        <rFont val="Arial"/>
      </rPr>
      <t>IMPR</t>
    </r>
  </si>
  <si>
    <r>
      <rPr>
        <sz val="7"/>
        <color rgb="FF000000"/>
        <rFont val="Arial"/>
      </rPr>
      <t>30059</t>
    </r>
  </si>
  <si>
    <r>
      <rPr>
        <sz val="7"/>
        <color rgb="FF000000"/>
        <rFont val="Arial"/>
      </rPr>
      <t>Compressor de ar XA 187/400 PCM, ATLAS ou equivalente</t>
    </r>
  </si>
  <si>
    <r>
      <rPr>
        <sz val="7"/>
        <color rgb="FF000000"/>
        <rFont val="Arial"/>
      </rPr>
      <t>30061</t>
    </r>
  </si>
  <si>
    <r>
      <rPr>
        <sz val="7"/>
        <color rgb="FF000000"/>
        <rFont val="Arial"/>
      </rPr>
      <t>Martelete man. e mec. RH 658 110 pcm/24kg (ATLAS) ou equivalente</t>
    </r>
  </si>
  <si>
    <r>
      <rPr>
        <b/>
        <sz val="6"/>
        <color rgb="FF000000"/>
        <rFont val="Arial"/>
      </rPr>
      <t>TOTAL EQUIPAMENTOS:</t>
    </r>
  </si>
  <si>
    <r>
      <rPr>
        <b/>
        <sz val="7"/>
        <color rgb="FF000000"/>
        <rFont val="Arial"/>
      </rPr>
      <t>MÃO DE OBRA</t>
    </r>
  </si>
  <si>
    <r>
      <rPr>
        <b/>
        <sz val="7"/>
        <color rgb="FF000000"/>
        <rFont val="Arial"/>
      </rPr>
      <t>UNID</t>
    </r>
  </si>
  <si>
    <r>
      <rPr>
        <b/>
        <sz val="7"/>
        <color rgb="FF000000"/>
        <rFont val="Arial"/>
      </rPr>
      <t>CONSUMO</t>
    </r>
  </si>
  <si>
    <r>
      <rPr>
        <b/>
        <sz val="7"/>
        <color rgb="FF000000"/>
        <rFont val="Arial"/>
      </rPr>
      <t>SALÁRIO HORA</t>
    </r>
  </si>
  <si>
    <r>
      <rPr>
        <b/>
        <sz val="7"/>
        <color rgb="FF000000"/>
        <rFont val="Arial"/>
      </rPr>
      <t>CUSTO HORÁRIO</t>
    </r>
  </si>
  <si>
    <r>
      <rPr>
        <sz val="7"/>
        <color rgb="FF000000"/>
        <rFont val="Arial"/>
      </rPr>
      <t>20110</t>
    </r>
  </si>
  <si>
    <r>
      <rPr>
        <sz val="7"/>
        <color rgb="FF000000"/>
        <rFont val="Arial"/>
      </rPr>
      <t>Pedreiro de O.A.E.</t>
    </r>
  </si>
  <si>
    <r>
      <rPr>
        <sz val="7"/>
        <color rgb="FF000000"/>
        <rFont val="Arial"/>
      </rPr>
      <t>h</t>
    </r>
  </si>
  <si>
    <r>
      <rPr>
        <b/>
        <sz val="6"/>
        <color rgb="FF000000"/>
        <rFont val="Arial"/>
      </rPr>
      <t>TOTAL MÃO DE OBRA:</t>
    </r>
  </si>
  <si>
    <r>
      <rPr>
        <b/>
        <sz val="7"/>
        <color rgb="FF000000"/>
        <rFont val="Arial"/>
      </rPr>
      <t>Custo Horário da Execução:</t>
    </r>
  </si>
  <si>
    <r>
      <rPr>
        <b/>
        <sz val="7"/>
        <color rgb="FF000000"/>
        <rFont val="Arial"/>
      </rPr>
      <t>Produção da Equipe:</t>
    </r>
  </si>
  <si>
    <r>
      <rPr>
        <b/>
        <sz val="7"/>
        <color rgb="FF000000"/>
        <rFont val="Arial"/>
      </rPr>
      <t>Custo Unitário da Execução:</t>
    </r>
  </si>
  <si>
    <r>
      <rPr>
        <b/>
        <sz val="7"/>
        <color rgb="FF000000"/>
        <rFont val="Arial"/>
      </rPr>
      <t>Custo Direto Total:</t>
    </r>
  </si>
  <si>
    <r>
      <rPr>
        <b/>
        <sz val="7"/>
        <color rgb="FF000000"/>
        <rFont val="Arial"/>
      </rPr>
      <t>VALOR:</t>
    </r>
  </si>
  <si>
    <r>
      <rPr>
        <b/>
        <sz val="7"/>
        <color rgb="FF000000"/>
        <rFont val="Arial"/>
      </rPr>
      <t>VALOR COM BDI:</t>
    </r>
  </si>
  <si>
    <r>
      <rPr>
        <b/>
        <sz val="7"/>
        <color rgb="FF000000"/>
        <rFont val="Arial"/>
      </rPr>
      <t>VALOR BDI TOTAL:</t>
    </r>
  </si>
  <si>
    <r>
      <rPr>
        <b/>
        <sz val="8"/>
        <color rgb="FF000000"/>
        <rFont val="Arial"/>
      </rPr>
      <t>40867 - Demolição e remoção de pavimento asfáltico (M2)</t>
    </r>
  </si>
  <si>
    <r>
      <rPr>
        <b/>
        <sz val="7"/>
        <color rgb="FF000000"/>
        <rFont val="Arial"/>
      </rPr>
      <t>EQUIPAMENTOS</t>
    </r>
  </si>
  <si>
    <r>
      <rPr>
        <b/>
        <sz val="6"/>
        <color rgb="FF000000"/>
        <rFont val="Arial"/>
      </rPr>
      <t>QUANT</t>
    </r>
  </si>
  <si>
    <r>
      <rPr>
        <b/>
        <sz val="7"/>
        <color rgb="FF000000"/>
        <rFont val="Arial"/>
      </rPr>
      <t>UTILIZAÇÃO</t>
    </r>
  </si>
  <si>
    <r>
      <rPr>
        <b/>
        <sz val="7"/>
        <color rgb="FF000000"/>
        <rFont val="Arial"/>
      </rPr>
      <t>CUSTO OPERACIONAL</t>
    </r>
  </si>
  <si>
    <r>
      <rPr>
        <b/>
        <sz val="7"/>
        <color rgb="FF000000"/>
        <rFont val="Arial"/>
      </rPr>
      <t>CUSTO HORÁRIO</t>
    </r>
  </si>
  <si>
    <r>
      <rPr>
        <b/>
        <sz val="6"/>
        <color rgb="FF000000"/>
        <rFont val="Arial"/>
      </rPr>
      <t>PROD</t>
    </r>
  </si>
  <si>
    <r>
      <rPr>
        <b/>
        <sz val="6"/>
        <color rgb="FF000000"/>
        <rFont val="Arial"/>
      </rPr>
      <t>IMPR</t>
    </r>
  </si>
  <si>
    <r>
      <rPr>
        <b/>
        <sz val="6"/>
        <color rgb="FF000000"/>
        <rFont val="Arial"/>
      </rPr>
      <t>PROD</t>
    </r>
  </si>
  <si>
    <r>
      <rPr>
        <b/>
        <sz val="6"/>
        <color rgb="FF000000"/>
        <rFont val="Arial"/>
      </rPr>
      <t>IMPR</t>
    </r>
  </si>
  <si>
    <r>
      <rPr>
        <sz val="7"/>
        <color rgb="FF000000"/>
        <rFont val="Arial"/>
      </rPr>
      <t>30000</t>
    </r>
  </si>
  <si>
    <r>
      <rPr>
        <sz val="7"/>
        <color rgb="FF000000"/>
        <rFont val="Arial"/>
      </rPr>
      <t>Caminhão basculante 1315C PBT=12,9t (TOCO 8,0t)</t>
    </r>
  </si>
  <si>
    <r>
      <rPr>
        <sz val="7"/>
        <color rgb="FF000000"/>
        <rFont val="Arial"/>
      </rPr>
      <t>30024</t>
    </r>
  </si>
  <si>
    <r>
      <rPr>
        <sz val="7"/>
        <color rgb="FF000000"/>
        <rFont val="Arial"/>
      </rPr>
      <t>Carregadeira de rodas ref. Caterpillar modelo 950H (3,10 m3) ( cab + ar ) ou equivalente</t>
    </r>
  </si>
  <si>
    <r>
      <rPr>
        <sz val="7"/>
        <color rgb="FF000000"/>
        <rFont val="Arial"/>
      </rPr>
      <t>30017</t>
    </r>
  </si>
  <si>
    <r>
      <rPr>
        <sz val="7"/>
        <color rgb="FF000000"/>
        <rFont val="Arial"/>
      </rPr>
      <t>Trator de esteiras ref. Caterpillar cm lâmina modelo D6T ou equivalente</t>
    </r>
  </si>
  <si>
    <r>
      <rPr>
        <b/>
        <sz val="6"/>
        <color rgb="FF000000"/>
        <rFont val="Arial"/>
      </rPr>
      <t>TOTAL EQUIPAMENTOS:</t>
    </r>
  </si>
  <si>
    <r>
      <rPr>
        <b/>
        <sz val="7"/>
        <color rgb="FF000000"/>
        <rFont val="Arial"/>
      </rPr>
      <t>Custo Horário da Execução:</t>
    </r>
  </si>
  <si>
    <r>
      <rPr>
        <b/>
        <sz val="7"/>
        <color rgb="FF000000"/>
        <rFont val="Arial"/>
      </rPr>
      <t>Produção da Equipe:</t>
    </r>
  </si>
  <si>
    <r>
      <rPr>
        <b/>
        <sz val="7"/>
        <color rgb="FF000000"/>
        <rFont val="Arial"/>
      </rPr>
      <t>Custo Unitário da Execução:</t>
    </r>
  </si>
  <si>
    <r>
      <rPr>
        <b/>
        <sz val="7"/>
        <color rgb="FF000000"/>
        <rFont val="Arial"/>
      </rPr>
      <t>Custo Direto Total:</t>
    </r>
  </si>
  <si>
    <r>
      <rPr>
        <b/>
        <sz val="7"/>
        <color rgb="FF000000"/>
        <rFont val="Arial"/>
      </rPr>
      <t>VALOR:</t>
    </r>
  </si>
  <si>
    <r>
      <rPr>
        <b/>
        <sz val="7"/>
        <color rgb="FF000000"/>
        <rFont val="Arial"/>
      </rPr>
      <t>VALOR COM BDI:</t>
    </r>
  </si>
  <si>
    <r>
      <rPr>
        <b/>
        <sz val="7"/>
        <color rgb="FF000000"/>
        <rFont val="Arial"/>
      </rPr>
      <t>VALOR BDI TOTAL:</t>
    </r>
  </si>
  <si>
    <r>
      <rPr>
        <b/>
        <sz val="8"/>
        <color rgb="FF000000"/>
        <rFont val="Arial"/>
      </rPr>
      <t>CP-0322-42047 - Elementos de madeira para sinalização - cavaletes  (un)</t>
    </r>
  </si>
  <si>
    <r>
      <rPr>
        <b/>
        <sz val="7"/>
        <color rgb="FF000000"/>
        <rFont val="Arial"/>
      </rPr>
      <t>MÃO DE OBRA</t>
    </r>
  </si>
  <si>
    <r>
      <rPr>
        <b/>
        <sz val="7"/>
        <color rgb="FF000000"/>
        <rFont val="Arial"/>
      </rPr>
      <t>UNID</t>
    </r>
  </si>
  <si>
    <r>
      <rPr>
        <b/>
        <sz val="7"/>
        <color rgb="FF000000"/>
        <rFont val="Arial"/>
      </rPr>
      <t>CONSUMO</t>
    </r>
  </si>
  <si>
    <r>
      <rPr>
        <b/>
        <sz val="7"/>
        <color rgb="FF000000"/>
        <rFont val="Arial"/>
      </rPr>
      <t>SALÁRIO HORA</t>
    </r>
  </si>
  <si>
    <r>
      <rPr>
        <b/>
        <sz val="7"/>
        <color rgb="FF000000"/>
        <rFont val="Arial"/>
      </rPr>
      <t>CUSTO HORÁRIO</t>
    </r>
  </si>
  <si>
    <r>
      <rPr>
        <sz val="7"/>
        <color rgb="FF000000"/>
        <rFont val="Arial"/>
      </rPr>
      <t>20109</t>
    </r>
  </si>
  <si>
    <r>
      <rPr>
        <sz val="7"/>
        <color rgb="FF000000"/>
        <rFont val="Arial"/>
      </rPr>
      <t>Pedreiro de O.A.C.</t>
    </r>
  </si>
  <si>
    <r>
      <rPr>
        <sz val="7"/>
        <color rgb="FF000000"/>
        <rFont val="Arial"/>
      </rPr>
      <t>h</t>
    </r>
  </si>
  <si>
    <r>
      <rPr>
        <sz val="7"/>
        <color rgb="FF000000"/>
        <rFont val="Arial"/>
      </rPr>
      <t>20002</t>
    </r>
  </si>
  <si>
    <r>
      <rPr>
        <sz val="7"/>
        <color rgb="FF000000"/>
        <rFont val="Arial"/>
      </rPr>
      <t>Servente</t>
    </r>
  </si>
  <si>
    <r>
      <rPr>
        <sz val="7"/>
        <color rgb="FF000000"/>
        <rFont val="Arial"/>
      </rPr>
      <t>h</t>
    </r>
  </si>
  <si>
    <r>
      <rPr>
        <b/>
        <sz val="6"/>
        <color rgb="FF000000"/>
        <rFont val="Arial"/>
      </rPr>
      <t>TOTAL MÃO DE OBRA:</t>
    </r>
  </si>
  <si>
    <r>
      <rPr>
        <b/>
        <sz val="7"/>
        <color rgb="FF000000"/>
        <rFont val="Arial"/>
      </rPr>
      <t>ITENS DE INCIDÊNCIA</t>
    </r>
  </si>
  <si>
    <r>
      <rPr>
        <b/>
        <sz val="7"/>
        <color rgb="FF000000"/>
        <rFont val="Arial"/>
      </rPr>
      <t>%</t>
    </r>
  </si>
  <si>
    <r>
      <rPr>
        <b/>
        <sz val="7"/>
        <color rgb="FF000000"/>
        <rFont val="Arial"/>
      </rPr>
      <t>EQUIPAMENTO</t>
    </r>
  </si>
  <si>
    <r>
      <rPr>
        <b/>
        <sz val="7"/>
        <color rgb="FF000000"/>
        <rFont val="Arial"/>
      </rPr>
      <t>MÃO DE OBRA</t>
    </r>
  </si>
  <si>
    <r>
      <rPr>
        <b/>
        <sz val="7"/>
        <color rgb="FF000000"/>
        <rFont val="Arial"/>
      </rPr>
      <t>MATERIAL</t>
    </r>
  </si>
  <si>
    <r>
      <rPr>
        <b/>
        <sz val="7"/>
        <color rgb="FF000000"/>
        <rFont val="Arial"/>
      </rPr>
      <t>CUSTO</t>
    </r>
  </si>
  <si>
    <r>
      <rPr>
        <sz val="7"/>
        <color rgb="FF000000"/>
        <rFont val="Arial"/>
      </rPr>
      <t>2000</t>
    </r>
  </si>
  <si>
    <r>
      <rPr>
        <sz val="7"/>
        <color rgb="FF000000"/>
        <rFont val="Arial"/>
      </rPr>
      <t>Ferramentas manuais</t>
    </r>
  </si>
  <si>
    <r>
      <rPr>
        <sz val="10"/>
        <color rgb="FF000000"/>
        <rFont val="Arial"/>
      </rPr>
      <t>X</t>
    </r>
  </si>
  <si>
    <r>
      <rPr>
        <b/>
        <sz val="6"/>
        <color rgb="FF000000"/>
        <rFont val="Arial"/>
      </rPr>
      <t>TOTAL ITENS DE INCIDÊNCIA:</t>
    </r>
  </si>
  <si>
    <r>
      <rPr>
        <b/>
        <sz val="6"/>
        <color rgb="FF000000"/>
        <rFont val="Arial"/>
      </rPr>
      <t>Adicional M.O. - FERRAMENTAS (0,0 %):</t>
    </r>
  </si>
  <si>
    <r>
      <rPr>
        <b/>
        <sz val="7"/>
        <color rgb="FF000000"/>
        <rFont val="Arial"/>
      </rPr>
      <t>Custo Horário da Execução:</t>
    </r>
  </si>
  <si>
    <r>
      <rPr>
        <b/>
        <sz val="7"/>
        <color rgb="FF000000"/>
        <rFont val="Arial"/>
      </rPr>
      <t>Produção da Equipe:</t>
    </r>
  </si>
  <si>
    <r>
      <rPr>
        <b/>
        <sz val="7"/>
        <color rgb="FF000000"/>
        <rFont val="Arial"/>
      </rPr>
      <t>Custo Unitário da Execução:</t>
    </r>
  </si>
  <si>
    <r>
      <rPr>
        <b/>
        <sz val="7"/>
        <color rgb="FF000000"/>
        <rFont val="Arial"/>
      </rPr>
      <t>MATERIAIS</t>
    </r>
  </si>
  <si>
    <r>
      <rPr>
        <b/>
        <sz val="7"/>
        <color rgb="FF000000"/>
        <rFont val="Arial"/>
      </rPr>
      <t>UNID</t>
    </r>
  </si>
  <si>
    <r>
      <rPr>
        <b/>
        <sz val="7"/>
        <color rgb="FF000000"/>
        <rFont val="Arial"/>
      </rPr>
      <t>CONSUMO</t>
    </r>
  </si>
  <si>
    <r>
      <rPr>
        <b/>
        <sz val="7"/>
        <color rgb="FF000000"/>
        <rFont val="Arial"/>
      </rPr>
      <t>VALOR UNITÁRIO</t>
    </r>
  </si>
  <si>
    <r>
      <rPr>
        <b/>
        <sz val="7"/>
        <color rgb="FF000000"/>
        <rFont val="Arial"/>
      </rPr>
      <t>CUSTO UNITÁRIO</t>
    </r>
  </si>
  <si>
    <r>
      <rPr>
        <sz val="7"/>
        <color rgb="FF000000"/>
        <rFont val="Arial"/>
      </rPr>
      <t>10062</t>
    </r>
  </si>
  <si>
    <r>
      <rPr>
        <sz val="7"/>
        <color rgb="FF000000"/>
        <rFont val="Arial"/>
      </rPr>
      <t>Caibros 7 X 7 cm</t>
    </r>
  </si>
  <si>
    <r>
      <rPr>
        <sz val="7"/>
        <color rgb="FF000000"/>
        <rFont val="Arial"/>
      </rPr>
      <t>m</t>
    </r>
  </si>
  <si>
    <r>
      <rPr>
        <sz val="7"/>
        <color rgb="FF000000"/>
        <rFont val="Arial"/>
      </rPr>
      <t>10067</t>
    </r>
  </si>
  <si>
    <r>
      <rPr>
        <sz val="7"/>
        <color rgb="FF000000"/>
        <rFont val="Arial"/>
      </rPr>
      <t>Sarrafo 10 X 2,5 cm</t>
    </r>
  </si>
  <si>
    <r>
      <rPr>
        <sz val="7"/>
        <color rgb="FF000000"/>
        <rFont val="Arial"/>
      </rPr>
      <t>M3</t>
    </r>
  </si>
  <si>
    <r>
      <rPr>
        <b/>
        <sz val="6"/>
        <color rgb="FF000000"/>
        <rFont val="Arial"/>
      </rPr>
      <t>TOTAL MATERIAIS:</t>
    </r>
  </si>
  <si>
    <r>
      <rPr>
        <b/>
        <sz val="7"/>
        <color rgb="FF000000"/>
        <rFont val="Arial"/>
      </rPr>
      <t>Custo Direto Total:</t>
    </r>
  </si>
  <si>
    <r>
      <rPr>
        <b/>
        <sz val="7"/>
        <color rgb="FF000000"/>
        <rFont val="Arial"/>
      </rPr>
      <t>VALOR:</t>
    </r>
  </si>
  <si>
    <r>
      <rPr>
        <b/>
        <sz val="7"/>
        <color rgb="FF000000"/>
        <rFont val="Arial"/>
      </rPr>
      <t>VALOR COM BDI:</t>
    </r>
  </si>
  <si>
    <r>
      <rPr>
        <b/>
        <sz val="7"/>
        <color rgb="FF000000"/>
        <rFont val="Arial"/>
      </rPr>
      <t>VALOR BDI TOTAL:</t>
    </r>
  </si>
  <si>
    <r>
      <rPr>
        <b/>
        <sz val="8"/>
        <color rgb="FF000000"/>
        <rFont val="Arial"/>
      </rPr>
      <t>40937 - Sinalização vertical com chapa em esmalte sintético (M2)</t>
    </r>
  </si>
  <si>
    <r>
      <rPr>
        <b/>
        <sz val="7"/>
        <color rgb="FF000000"/>
        <rFont val="Arial"/>
      </rPr>
      <t>EQUIPAMENTOS</t>
    </r>
  </si>
  <si>
    <r>
      <rPr>
        <b/>
        <sz val="6"/>
        <color rgb="FF000000"/>
        <rFont val="Arial"/>
      </rPr>
      <t>QUANT</t>
    </r>
  </si>
  <si>
    <r>
      <rPr>
        <b/>
        <sz val="7"/>
        <color rgb="FF000000"/>
        <rFont val="Arial"/>
      </rPr>
      <t>UTILIZAÇÃO</t>
    </r>
  </si>
  <si>
    <r>
      <rPr>
        <b/>
        <sz val="7"/>
        <color rgb="FF000000"/>
        <rFont val="Arial"/>
      </rPr>
      <t>CUSTO OPERACIONAL</t>
    </r>
  </si>
  <si>
    <r>
      <rPr>
        <b/>
        <sz val="7"/>
        <color rgb="FF000000"/>
        <rFont val="Arial"/>
      </rPr>
      <t>CUSTO HORÁRIO</t>
    </r>
  </si>
  <si>
    <r>
      <rPr>
        <b/>
        <sz val="6"/>
        <color rgb="FF000000"/>
        <rFont val="Arial"/>
      </rPr>
      <t>PROD</t>
    </r>
  </si>
  <si>
    <r>
      <rPr>
        <b/>
        <sz val="6"/>
        <color rgb="FF000000"/>
        <rFont val="Arial"/>
      </rPr>
      <t>IMPR</t>
    </r>
  </si>
  <si>
    <r>
      <rPr>
        <b/>
        <sz val="6"/>
        <color rgb="FF000000"/>
        <rFont val="Arial"/>
      </rPr>
      <t>PROD</t>
    </r>
  </si>
  <si>
    <r>
      <rPr>
        <b/>
        <sz val="6"/>
        <color rgb="FF000000"/>
        <rFont val="Arial"/>
      </rPr>
      <t>IMPR</t>
    </r>
  </si>
  <si>
    <r>
      <rPr>
        <sz val="7"/>
        <color rgb="FF000000"/>
        <rFont val="Arial"/>
      </rPr>
      <t>30004</t>
    </r>
  </si>
  <si>
    <r>
      <rPr>
        <sz val="7"/>
        <color rgb="FF000000"/>
        <rFont val="Arial"/>
      </rPr>
      <t>Caminhão carroceria 815/37 PBT=8,3t (TOCO 4,0t)</t>
    </r>
  </si>
  <si>
    <r>
      <rPr>
        <sz val="7"/>
        <color rgb="FF000000"/>
        <rFont val="Arial"/>
      </rPr>
      <t>30096</t>
    </r>
  </si>
  <si>
    <r>
      <rPr>
        <sz val="7"/>
        <color rgb="FF000000"/>
        <rFont val="Arial"/>
      </rPr>
      <t>Furadeira elétrica de bancada</t>
    </r>
  </si>
  <si>
    <r>
      <rPr>
        <sz val="7"/>
        <color rgb="FF000000"/>
        <rFont val="Arial"/>
      </rPr>
      <t>30097</t>
    </r>
  </si>
  <si>
    <r>
      <rPr>
        <sz val="7"/>
        <color rgb="FF000000"/>
        <rFont val="Arial"/>
      </rPr>
      <t>Guilhotina para corte em chapa de aço até 2mm</t>
    </r>
  </si>
  <si>
    <r>
      <rPr>
        <sz val="7"/>
        <color rgb="FF000000"/>
        <rFont val="Arial"/>
      </rPr>
      <t>30095</t>
    </r>
  </si>
  <si>
    <r>
      <rPr>
        <sz val="7"/>
        <color rgb="FF000000"/>
        <rFont val="Arial"/>
      </rPr>
      <t>Serra circular manual</t>
    </r>
  </si>
  <si>
    <r>
      <rPr>
        <b/>
        <sz val="6"/>
        <color rgb="FF000000"/>
        <rFont val="Arial"/>
      </rPr>
      <t>TOTAL EQUIPAMENTOS:</t>
    </r>
  </si>
  <si>
    <r>
      <rPr>
        <b/>
        <sz val="7"/>
        <color rgb="FF000000"/>
        <rFont val="Arial"/>
      </rPr>
      <t>MÃO DE OBRA</t>
    </r>
  </si>
  <si>
    <r>
      <rPr>
        <b/>
        <sz val="7"/>
        <color rgb="FF000000"/>
        <rFont val="Arial"/>
      </rPr>
      <t>UNID</t>
    </r>
  </si>
  <si>
    <r>
      <rPr>
        <b/>
        <sz val="7"/>
        <color rgb="FF000000"/>
        <rFont val="Arial"/>
      </rPr>
      <t>CONSUMO</t>
    </r>
  </si>
  <si>
    <r>
      <rPr>
        <b/>
        <sz val="7"/>
        <color rgb="FF000000"/>
        <rFont val="Arial"/>
      </rPr>
      <t>SALÁRIO HORA</t>
    </r>
  </si>
  <si>
    <r>
      <rPr>
        <b/>
        <sz val="7"/>
        <color rgb="FF000000"/>
        <rFont val="Arial"/>
      </rPr>
      <t>CUSTO HORÁRIO</t>
    </r>
  </si>
  <si>
    <r>
      <rPr>
        <sz val="7"/>
        <color rgb="FF000000"/>
        <rFont val="Arial"/>
      </rPr>
      <t>20039</t>
    </r>
  </si>
  <si>
    <r>
      <rPr>
        <sz val="7"/>
        <color rgb="FF000000"/>
        <rFont val="Arial"/>
      </rPr>
      <t>Ajudante de carpinteiro</t>
    </r>
  </si>
  <si>
    <r>
      <rPr>
        <sz val="7"/>
        <color rgb="FF000000"/>
        <rFont val="Arial"/>
      </rPr>
      <t>h</t>
    </r>
  </si>
  <si>
    <r>
      <rPr>
        <sz val="7"/>
        <color rgb="FF000000"/>
        <rFont val="Arial"/>
      </rPr>
      <t>20048</t>
    </r>
  </si>
  <si>
    <r>
      <rPr>
        <sz val="7"/>
        <color rgb="FF000000"/>
        <rFont val="Arial"/>
      </rPr>
      <t>Desenhista</t>
    </r>
  </si>
  <si>
    <r>
      <rPr>
        <sz val="7"/>
        <color rgb="FF000000"/>
        <rFont val="Arial"/>
      </rPr>
      <t>Mes</t>
    </r>
  </si>
  <si>
    <r>
      <rPr>
        <sz val="7"/>
        <color rgb="FF000000"/>
        <rFont val="Arial"/>
      </rPr>
      <t>20111</t>
    </r>
  </si>
  <si>
    <r>
      <rPr>
        <sz val="7"/>
        <color rgb="FF000000"/>
        <rFont val="Arial"/>
      </rPr>
      <t>Pintor</t>
    </r>
  </si>
  <si>
    <r>
      <rPr>
        <sz val="7"/>
        <color rgb="FF000000"/>
        <rFont val="Arial"/>
      </rPr>
      <t>h</t>
    </r>
  </si>
  <si>
    <r>
      <rPr>
        <sz val="7"/>
        <color rgb="FF000000"/>
        <rFont val="Arial"/>
      </rPr>
      <t>20002</t>
    </r>
  </si>
  <si>
    <r>
      <rPr>
        <sz val="7"/>
        <color rgb="FF000000"/>
        <rFont val="Arial"/>
      </rPr>
      <t>Servente</t>
    </r>
  </si>
  <si>
    <r>
      <rPr>
        <sz val="7"/>
        <color rgb="FF000000"/>
        <rFont val="Arial"/>
      </rPr>
      <t>h</t>
    </r>
  </si>
  <si>
    <r>
      <rPr>
        <b/>
        <sz val="6"/>
        <color rgb="FF000000"/>
        <rFont val="Arial"/>
      </rPr>
      <t>TOTAL MÃO DE OBRA:</t>
    </r>
  </si>
  <si>
    <r>
      <rPr>
        <b/>
        <sz val="7"/>
        <color rgb="FF000000"/>
        <rFont val="Arial"/>
      </rPr>
      <t>ITENS DE INCIDÊNCIA</t>
    </r>
  </si>
  <si>
    <r>
      <rPr>
        <b/>
        <sz val="7"/>
        <color rgb="FF000000"/>
        <rFont val="Arial"/>
      </rPr>
      <t>%</t>
    </r>
  </si>
  <si>
    <r>
      <rPr>
        <b/>
        <sz val="7"/>
        <color rgb="FF000000"/>
        <rFont val="Arial"/>
      </rPr>
      <t>EQUIPAMENTO</t>
    </r>
  </si>
  <si>
    <r>
      <rPr>
        <b/>
        <sz val="7"/>
        <color rgb="FF000000"/>
        <rFont val="Arial"/>
      </rPr>
      <t>MÃO DE OBRA</t>
    </r>
  </si>
  <si>
    <r>
      <rPr>
        <b/>
        <sz val="7"/>
        <color rgb="FF000000"/>
        <rFont val="Arial"/>
      </rPr>
      <t>MATERIAL</t>
    </r>
  </si>
  <si>
    <r>
      <rPr>
        <b/>
        <sz val="7"/>
        <color rgb="FF000000"/>
        <rFont val="Arial"/>
      </rPr>
      <t>CUSTO</t>
    </r>
  </si>
  <si>
    <r>
      <rPr>
        <sz val="7"/>
        <color rgb="FF000000"/>
        <rFont val="Arial"/>
      </rPr>
      <t>2000</t>
    </r>
  </si>
  <si>
    <r>
      <rPr>
        <sz val="7"/>
        <color rgb="FF000000"/>
        <rFont val="Arial"/>
      </rPr>
      <t>Ferramentas manuais</t>
    </r>
  </si>
  <si>
    <r>
      <rPr>
        <sz val="10"/>
        <color rgb="FF000000"/>
        <rFont val="Arial"/>
      </rPr>
      <t>X</t>
    </r>
  </si>
  <si>
    <r>
      <rPr>
        <b/>
        <sz val="6"/>
        <color rgb="FF000000"/>
        <rFont val="Arial"/>
      </rPr>
      <t>TOTAL ITENS DE INCIDÊNCIA:</t>
    </r>
  </si>
  <si>
    <r>
      <rPr>
        <b/>
        <sz val="7"/>
        <color rgb="FF000000"/>
        <rFont val="Arial"/>
      </rPr>
      <t>Custo Horário da Execução:</t>
    </r>
  </si>
  <si>
    <r>
      <rPr>
        <b/>
        <sz val="7"/>
        <color rgb="FF000000"/>
        <rFont val="Arial"/>
      </rPr>
      <t>Produção da Equipe:</t>
    </r>
  </si>
  <si>
    <r>
      <rPr>
        <b/>
        <sz val="7"/>
        <color rgb="FF000000"/>
        <rFont val="Arial"/>
      </rPr>
      <t>Custo Unitário da Execução:</t>
    </r>
  </si>
  <si>
    <r>
      <rPr>
        <b/>
        <sz val="7"/>
        <color rgb="FF000000"/>
        <rFont val="Arial"/>
      </rPr>
      <t>MATERIAIS</t>
    </r>
  </si>
  <si>
    <r>
      <rPr>
        <b/>
        <sz val="7"/>
        <color rgb="FF000000"/>
        <rFont val="Arial"/>
      </rPr>
      <t>UNID</t>
    </r>
  </si>
  <si>
    <r>
      <rPr>
        <b/>
        <sz val="7"/>
        <color rgb="FF000000"/>
        <rFont val="Arial"/>
      </rPr>
      <t>CONSUMO</t>
    </r>
  </si>
  <si>
    <r>
      <rPr>
        <b/>
        <sz val="7"/>
        <color rgb="FF000000"/>
        <rFont val="Arial"/>
      </rPr>
      <t>VALOR UNITÁRIO</t>
    </r>
  </si>
  <si>
    <r>
      <rPr>
        <b/>
        <sz val="7"/>
        <color rgb="FF000000"/>
        <rFont val="Arial"/>
      </rPr>
      <t>CUSTO UNITÁRIO</t>
    </r>
  </si>
  <si>
    <r>
      <rPr>
        <sz val="7"/>
        <color rgb="FF000000"/>
        <rFont val="Arial"/>
      </rPr>
      <t>10379</t>
    </r>
  </si>
  <si>
    <r>
      <rPr>
        <sz val="7"/>
        <color rgb="FF000000"/>
        <rFont val="Arial"/>
      </rPr>
      <t>Chapa de aço fina-frio nº 16, esp.1,5mm SAE 1008/1010</t>
    </r>
  </si>
  <si>
    <r>
      <rPr>
        <sz val="7"/>
        <color rgb="FF000000"/>
        <rFont val="Arial"/>
      </rPr>
      <t>M2</t>
    </r>
  </si>
  <si>
    <r>
      <rPr>
        <sz val="7"/>
        <color rgb="FF000000"/>
        <rFont val="Arial"/>
      </rPr>
      <t>10369</t>
    </r>
  </si>
  <si>
    <r>
      <rPr>
        <sz val="7"/>
        <color rgb="FF000000"/>
        <rFont val="Arial"/>
      </rPr>
      <t>Esmalte sintético brilhante secagem rápida</t>
    </r>
  </si>
  <si>
    <r>
      <rPr>
        <sz val="7"/>
        <color rgb="FF000000"/>
        <rFont val="Arial"/>
      </rPr>
      <t>GL</t>
    </r>
  </si>
  <si>
    <r>
      <rPr>
        <sz val="7"/>
        <color rgb="FF000000"/>
        <rFont val="Arial"/>
      </rPr>
      <t>10370</t>
    </r>
  </si>
  <si>
    <r>
      <rPr>
        <sz val="7"/>
        <color rgb="FF000000"/>
        <rFont val="Arial"/>
      </rPr>
      <t>Esmalte sintético fosco secagem rápida</t>
    </r>
  </si>
  <si>
    <r>
      <rPr>
        <sz val="7"/>
        <color rgb="FF000000"/>
        <rFont val="Arial"/>
      </rPr>
      <t>GL</t>
    </r>
  </si>
  <si>
    <r>
      <rPr>
        <sz val="7"/>
        <color rgb="FF000000"/>
        <rFont val="Arial"/>
      </rPr>
      <t>10373</t>
    </r>
  </si>
  <si>
    <r>
      <rPr>
        <sz val="7"/>
        <color rgb="FF000000"/>
        <rFont val="Arial"/>
      </rPr>
      <t>Lixa d'água nº 80</t>
    </r>
  </si>
  <si>
    <r>
      <rPr>
        <sz val="7"/>
        <color rgb="FF000000"/>
        <rFont val="Arial"/>
      </rPr>
      <t>Ud</t>
    </r>
  </si>
  <si>
    <r>
      <rPr>
        <sz val="7"/>
        <color rgb="FF000000"/>
        <rFont val="Arial"/>
      </rPr>
      <t>10375</t>
    </r>
  </si>
  <si>
    <r>
      <rPr>
        <sz val="7"/>
        <color rgb="FF000000"/>
        <rFont val="Arial"/>
      </rPr>
      <t>Parafuso c/ porca e arruela (3/16x1 1/2")</t>
    </r>
  </si>
  <si>
    <r>
      <rPr>
        <sz val="7"/>
        <color rgb="FF000000"/>
        <rFont val="Arial"/>
      </rPr>
      <t>Ud</t>
    </r>
  </si>
  <si>
    <r>
      <rPr>
        <sz val="7"/>
        <color rgb="FF000000"/>
        <rFont val="Arial"/>
      </rPr>
      <t>10380</t>
    </r>
  </si>
  <si>
    <r>
      <rPr>
        <sz val="7"/>
        <color rgb="FF000000"/>
        <rFont val="Arial"/>
      </rPr>
      <t>Película refletiva grau técnico todas as cores</t>
    </r>
  </si>
  <si>
    <r>
      <rPr>
        <sz val="7"/>
        <color rgb="FF000000"/>
        <rFont val="Arial"/>
      </rPr>
      <t>M2</t>
    </r>
  </si>
  <si>
    <r>
      <rPr>
        <sz val="7"/>
        <color rgb="FF000000"/>
        <rFont val="Arial"/>
      </rPr>
      <t>10381</t>
    </r>
  </si>
  <si>
    <r>
      <rPr>
        <sz val="7"/>
        <color rgb="FF000000"/>
        <rFont val="Arial"/>
      </rPr>
      <t>Primer base cromato de zinco</t>
    </r>
  </si>
  <si>
    <r>
      <rPr>
        <sz val="7"/>
        <color rgb="FF000000"/>
        <rFont val="Arial"/>
      </rPr>
      <t>GL</t>
    </r>
  </si>
  <si>
    <r>
      <rPr>
        <sz val="7"/>
        <color rgb="FF000000"/>
        <rFont val="Arial"/>
      </rPr>
      <t>10069</t>
    </r>
  </si>
  <si>
    <r>
      <rPr>
        <sz val="7"/>
        <color rgb="FF000000"/>
        <rFont val="Arial"/>
      </rPr>
      <t>Ripão de 2,5 X 7.0 cm</t>
    </r>
  </si>
  <si>
    <r>
      <rPr>
        <sz val="7"/>
        <color rgb="FF000000"/>
        <rFont val="Arial"/>
      </rPr>
      <t>m3</t>
    </r>
  </si>
  <si>
    <r>
      <rPr>
        <sz val="7"/>
        <color rgb="FF000000"/>
        <rFont val="Arial"/>
      </rPr>
      <t>10374</t>
    </r>
  </si>
  <si>
    <r>
      <rPr>
        <sz val="7"/>
        <color rgb="FF000000"/>
        <rFont val="Arial"/>
      </rPr>
      <t>Suporte em madeira de 1ª qualidade (8x8x320cm)</t>
    </r>
  </si>
  <si>
    <r>
      <rPr>
        <sz val="7"/>
        <color rgb="FF000000"/>
        <rFont val="Arial"/>
      </rPr>
      <t>Ud</t>
    </r>
  </si>
  <si>
    <r>
      <rPr>
        <sz val="7"/>
        <color rgb="FF000000"/>
        <rFont val="Arial"/>
      </rPr>
      <t>10371</t>
    </r>
  </si>
  <si>
    <r>
      <rPr>
        <sz val="7"/>
        <color rgb="FF000000"/>
        <rFont val="Arial"/>
      </rPr>
      <t>Tinta acrílica</t>
    </r>
  </si>
  <si>
    <r>
      <rPr>
        <sz val="7"/>
        <color rgb="FF000000"/>
        <rFont val="Arial"/>
      </rPr>
      <t>BD</t>
    </r>
  </si>
  <si>
    <r>
      <rPr>
        <b/>
        <sz val="6"/>
        <color rgb="FF000000"/>
        <rFont val="Arial"/>
      </rPr>
      <t>TOTAL MATERIAIS:</t>
    </r>
  </si>
  <si>
    <r>
      <rPr>
        <b/>
        <sz val="7"/>
        <color rgb="FF000000"/>
        <rFont val="Arial"/>
      </rPr>
      <t>Custo Direto Total:</t>
    </r>
  </si>
  <si>
    <r>
      <rPr>
        <b/>
        <sz val="7"/>
        <color rgb="FF000000"/>
        <rFont val="Arial"/>
      </rPr>
      <t>VALOR:</t>
    </r>
  </si>
  <si>
    <r>
      <rPr>
        <b/>
        <sz val="7"/>
        <color rgb="FF000000"/>
        <rFont val="Arial"/>
      </rPr>
      <t>VALOR COM BDI:</t>
    </r>
  </si>
  <si>
    <r>
      <rPr>
        <b/>
        <sz val="7"/>
        <color rgb="FF000000"/>
        <rFont val="Arial"/>
      </rPr>
      <t>VALOR BDI TOTAL:</t>
    </r>
  </si>
  <si>
    <r>
      <rPr>
        <b/>
        <sz val="8"/>
        <color rgb="FF000000"/>
        <rFont val="Arial"/>
      </rPr>
      <t>41359 - Tela de proteção de segurança de PVC cor laranja com suporte para sinalização de obras (M)</t>
    </r>
  </si>
  <si>
    <r>
      <rPr>
        <b/>
        <sz val="7"/>
        <color rgb="FF000000"/>
        <rFont val="Arial"/>
      </rPr>
      <t>MÃO DE OBRA</t>
    </r>
  </si>
  <si>
    <r>
      <rPr>
        <b/>
        <sz val="7"/>
        <color rgb="FF000000"/>
        <rFont val="Arial"/>
      </rPr>
      <t>UNID</t>
    </r>
  </si>
  <si>
    <r>
      <rPr>
        <b/>
        <sz val="7"/>
        <color rgb="FF000000"/>
        <rFont val="Arial"/>
      </rPr>
      <t>CONSUMO</t>
    </r>
  </si>
  <si>
    <r>
      <rPr>
        <b/>
        <sz val="7"/>
        <color rgb="FF000000"/>
        <rFont val="Arial"/>
      </rPr>
      <t>SALÁRIO HORA</t>
    </r>
  </si>
  <si>
    <r>
      <rPr>
        <b/>
        <sz val="7"/>
        <color rgb="FF000000"/>
        <rFont val="Arial"/>
      </rPr>
      <t>CUSTO HORÁRIO</t>
    </r>
  </si>
  <si>
    <r>
      <rPr>
        <sz val="7"/>
        <color rgb="FF000000"/>
        <rFont val="Arial"/>
      </rPr>
      <t>20002</t>
    </r>
  </si>
  <si>
    <r>
      <rPr>
        <sz val="7"/>
        <color rgb="FF000000"/>
        <rFont val="Arial"/>
      </rPr>
      <t>Servente</t>
    </r>
  </si>
  <si>
    <r>
      <rPr>
        <sz val="7"/>
        <color rgb="FF000000"/>
        <rFont val="Arial"/>
      </rPr>
      <t>h</t>
    </r>
  </si>
  <si>
    <r>
      <rPr>
        <b/>
        <sz val="6"/>
        <color rgb="FF000000"/>
        <rFont val="Arial"/>
      </rPr>
      <t>TOTAL MÃO DE OBRA:</t>
    </r>
  </si>
  <si>
    <r>
      <rPr>
        <b/>
        <sz val="7"/>
        <color rgb="FF000000"/>
        <rFont val="Arial"/>
      </rPr>
      <t>ITENS DE INCIDÊNCIA</t>
    </r>
  </si>
  <si>
    <r>
      <rPr>
        <b/>
        <sz val="7"/>
        <color rgb="FF000000"/>
        <rFont val="Arial"/>
      </rPr>
      <t>%</t>
    </r>
  </si>
  <si>
    <r>
      <rPr>
        <b/>
        <sz val="7"/>
        <color rgb="FF000000"/>
        <rFont val="Arial"/>
      </rPr>
      <t>EQUIPAMENTO</t>
    </r>
  </si>
  <si>
    <r>
      <rPr>
        <b/>
        <sz val="7"/>
        <color rgb="FF000000"/>
        <rFont val="Arial"/>
      </rPr>
      <t>MÃO DE OBRA</t>
    </r>
  </si>
  <si>
    <r>
      <rPr>
        <b/>
        <sz val="7"/>
        <color rgb="FF000000"/>
        <rFont val="Arial"/>
      </rPr>
      <t>MATERIAL</t>
    </r>
  </si>
  <si>
    <r>
      <rPr>
        <b/>
        <sz val="7"/>
        <color rgb="FF000000"/>
        <rFont val="Arial"/>
      </rPr>
      <t>CUSTO</t>
    </r>
  </si>
  <si>
    <r>
      <rPr>
        <sz val="7"/>
        <color rgb="FF000000"/>
        <rFont val="Arial"/>
      </rPr>
      <t>2000</t>
    </r>
  </si>
  <si>
    <r>
      <rPr>
        <sz val="7"/>
        <color rgb="FF000000"/>
        <rFont val="Arial"/>
      </rPr>
      <t>Ferramentas manuais</t>
    </r>
  </si>
  <si>
    <r>
      <rPr>
        <sz val="10"/>
        <color rgb="FF000000"/>
        <rFont val="Arial"/>
      </rPr>
      <t>X</t>
    </r>
  </si>
  <si>
    <r>
      <rPr>
        <b/>
        <sz val="6"/>
        <color rgb="FF000000"/>
        <rFont val="Arial"/>
      </rPr>
      <t>TOTAL ITENS DE INCIDÊNCIA:</t>
    </r>
  </si>
  <si>
    <r>
      <rPr>
        <b/>
        <sz val="7"/>
        <color rgb="FF000000"/>
        <rFont val="Arial"/>
      </rPr>
      <t>Custo Horário da Execução:</t>
    </r>
  </si>
  <si>
    <r>
      <rPr>
        <b/>
        <sz val="7"/>
        <color rgb="FF000000"/>
        <rFont val="Arial"/>
      </rPr>
      <t>Produção da Equipe:</t>
    </r>
  </si>
  <si>
    <r>
      <rPr>
        <b/>
        <sz val="7"/>
        <color rgb="FF000000"/>
        <rFont val="Arial"/>
      </rPr>
      <t>Custo Unitário da Execução:</t>
    </r>
  </si>
  <si>
    <r>
      <rPr>
        <b/>
        <sz val="7"/>
        <color rgb="FF000000"/>
        <rFont val="Arial"/>
      </rPr>
      <t>MATERIAIS</t>
    </r>
  </si>
  <si>
    <r>
      <rPr>
        <b/>
        <sz val="7"/>
        <color rgb="FF000000"/>
        <rFont val="Arial"/>
      </rPr>
      <t>UNID</t>
    </r>
  </si>
  <si>
    <r>
      <rPr>
        <b/>
        <sz val="7"/>
        <color rgb="FF000000"/>
        <rFont val="Arial"/>
      </rPr>
      <t>CONSUMO</t>
    </r>
  </si>
  <si>
    <r>
      <rPr>
        <b/>
        <sz val="7"/>
        <color rgb="FF000000"/>
        <rFont val="Arial"/>
      </rPr>
      <t>VALOR UNITÁRIO</t>
    </r>
  </si>
  <si>
    <r>
      <rPr>
        <b/>
        <sz val="7"/>
        <color rgb="FF000000"/>
        <rFont val="Arial"/>
      </rPr>
      <t>CUSTO UNITÁRIO</t>
    </r>
  </si>
  <si>
    <r>
      <rPr>
        <sz val="7"/>
        <color rgb="FF000000"/>
        <rFont val="Arial"/>
      </rPr>
      <t>10062</t>
    </r>
  </si>
  <si>
    <r>
      <rPr>
        <sz val="7"/>
        <color rgb="FF000000"/>
        <rFont val="Arial"/>
      </rPr>
      <t>Caibros 7 X 7 cm</t>
    </r>
  </si>
  <si>
    <r>
      <rPr>
        <sz val="7"/>
        <color rgb="FF000000"/>
        <rFont val="Arial"/>
      </rPr>
      <t>m</t>
    </r>
  </si>
  <si>
    <r>
      <rPr>
        <sz val="7"/>
        <color rgb="FF000000"/>
        <rFont val="Arial"/>
      </rPr>
      <t>10649</t>
    </r>
  </si>
  <si>
    <r>
      <rPr>
        <sz val="7"/>
        <color rgb="FF000000"/>
        <rFont val="Arial"/>
      </rPr>
      <t>Tela de PVC na cor laranja, para proteção de segurança (tapume), rolo com 50,00 m</t>
    </r>
  </si>
  <si>
    <r>
      <rPr>
        <sz val="7"/>
        <color rgb="FF000000"/>
        <rFont val="Arial"/>
      </rPr>
      <t>rl</t>
    </r>
  </si>
  <si>
    <r>
      <rPr>
        <b/>
        <sz val="6"/>
        <color rgb="FF000000"/>
        <rFont val="Arial"/>
      </rPr>
      <t>TOTAL MATERIAIS:</t>
    </r>
  </si>
  <si>
    <r>
      <rPr>
        <b/>
        <sz val="7"/>
        <color rgb="FF000000"/>
        <rFont val="Arial"/>
      </rPr>
      <t>SERVIÇOS</t>
    </r>
  </si>
  <si>
    <r>
      <rPr>
        <b/>
        <sz val="7"/>
        <color rgb="FF000000"/>
        <rFont val="Arial"/>
      </rPr>
      <t>UNID</t>
    </r>
  </si>
  <si>
    <r>
      <rPr>
        <b/>
        <sz val="7"/>
        <color rgb="FF000000"/>
        <rFont val="Arial"/>
      </rPr>
      <t>CONSUMO</t>
    </r>
  </si>
  <si>
    <r>
      <rPr>
        <b/>
        <sz val="7"/>
        <color rgb="FF000000"/>
        <rFont val="Arial"/>
      </rPr>
      <t>PREÇO UNITÁRIO</t>
    </r>
  </si>
  <si>
    <r>
      <rPr>
        <b/>
        <sz val="7"/>
        <color rgb="FF000000"/>
        <rFont val="Arial"/>
      </rPr>
      <t>CUSTO UNITÁRIO</t>
    </r>
  </si>
  <si>
    <r>
      <rPr>
        <sz val="7"/>
        <color rgb="FF000000"/>
        <rFont val="Arial"/>
      </rPr>
      <t>40358</t>
    </r>
  </si>
  <si>
    <r>
      <rPr>
        <sz val="7"/>
        <color rgb="FF000000"/>
        <rFont val="Arial"/>
      </rPr>
      <t>Concreto estrutural fck = 15,0 MPa, tudo incluído</t>
    </r>
  </si>
  <si>
    <r>
      <rPr>
        <sz val="7"/>
        <color rgb="FF000000"/>
        <rFont val="Arial"/>
      </rPr>
      <t>M3</t>
    </r>
  </si>
  <si>
    <r>
      <rPr>
        <b/>
        <sz val="6"/>
        <color rgb="FF000000"/>
        <rFont val="Arial"/>
      </rPr>
      <t>TOTAL SERVIÇOS:</t>
    </r>
  </si>
  <si>
    <r>
      <rPr>
        <b/>
        <sz val="7"/>
        <color rgb="FF000000"/>
        <rFont val="Arial"/>
      </rPr>
      <t>Custo Direto Total:</t>
    </r>
  </si>
  <si>
    <r>
      <rPr>
        <b/>
        <sz val="7"/>
        <color rgb="FF000000"/>
        <rFont val="Arial"/>
      </rPr>
      <t>VALOR:</t>
    </r>
  </si>
  <si>
    <r>
      <rPr>
        <b/>
        <sz val="7"/>
        <color rgb="FF000000"/>
        <rFont val="Arial"/>
      </rPr>
      <t>VALOR COM BDI:</t>
    </r>
  </si>
  <si>
    <r>
      <rPr>
        <b/>
        <sz val="7"/>
        <color rgb="FF000000"/>
        <rFont val="Arial"/>
      </rPr>
      <t>VALOR BDI TOTAL: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</si>
</sst>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
    <numFmt numFmtId="165" formatCode="#,##0.00\'\ %\'"/>
    <numFmt numFmtId="166" formatCode="#,##0.00000000"/>
    <numFmt numFmtId="167" formatCode="#,##0.0000"/>
  </numFmts>
  <fonts count="41">
    <font>
      <sz val="11"/>
      <color theme="1"/>
      <name val="Calibri"/>
      <scheme val="minor"/>
    </font>
    <font>
      <b/>
      <sz val="14"/>
      <color rgb="FF000000"/>
      <name val="Calibri"/>
    </font>
    <font>
      <sz val="11"/>
      <name val="Calibri"/>
    </font>
    <font>
      <b/>
      <sz val="11"/>
      <color rgb="FF000000"/>
      <name val="Calibri"/>
    </font>
    <font>
      <sz val="8"/>
      <color rgb="FF000000"/>
      <name val="Calibri"/>
    </font>
    <font>
      <sz val="8"/>
      <color rgb="FF000000"/>
      <name val="Arial"/>
    </font>
    <font>
      <b/>
      <sz val="10"/>
      <color rgb="FF000000"/>
      <name val="Calibri"/>
    </font>
    <font>
      <sz val="11"/>
      <color theme="1"/>
      <name val="Calibri"/>
      <scheme val="minor"/>
    </font>
    <font>
      <sz val="9"/>
      <color rgb="FF000000"/>
      <name val="Sansserif"/>
    </font>
    <font>
      <sz val="7"/>
      <color rgb="FF000000"/>
      <name val="Sansserif"/>
    </font>
    <font>
      <sz val="7"/>
      <color rgb="FF000000"/>
      <name val="Arial"/>
    </font>
    <font>
      <sz val="5"/>
      <color rgb="FF000000"/>
      <name val="Arial"/>
    </font>
    <font>
      <b/>
      <sz val="5"/>
      <color rgb="FF000000"/>
      <name val="Arial"/>
    </font>
    <font>
      <b/>
      <sz val="7"/>
      <color rgb="FF000000"/>
      <name val="Arial"/>
    </font>
    <font>
      <sz val="11"/>
      <color theme="1"/>
      <name val="Calibri"/>
    </font>
    <font>
      <sz val="6"/>
      <color rgb="FF000000"/>
      <name val="Sansserif"/>
    </font>
    <font>
      <b/>
      <sz val="6"/>
      <color rgb="FF000000"/>
      <name val="Arial"/>
    </font>
    <font>
      <sz val="6"/>
      <color rgb="FF000000"/>
      <name val="Arial"/>
    </font>
    <font>
      <b/>
      <sz val="14"/>
      <color theme="1"/>
      <name val="Calibri"/>
    </font>
    <font>
      <sz val="10"/>
      <color theme="1"/>
      <name val="Calibri"/>
    </font>
    <font>
      <sz val="10"/>
      <color rgb="FF000000"/>
      <name val="Calibri"/>
    </font>
    <font>
      <b/>
      <sz val="10"/>
      <color theme="1"/>
      <name val="Times New Roman"/>
    </font>
    <font>
      <b/>
      <sz val="10"/>
      <color rgb="FF0000FF"/>
      <name val="Times New Roman"/>
    </font>
    <font>
      <b/>
      <u/>
      <sz val="10"/>
      <color theme="1"/>
      <name val="Arial"/>
    </font>
    <font>
      <sz val="10"/>
      <color rgb="FF000000"/>
      <name val="Times New Roman"/>
    </font>
    <font>
      <sz val="10"/>
      <color rgb="FF000000"/>
      <name val="Arial"/>
    </font>
    <font>
      <sz val="10"/>
      <color theme="1"/>
      <name val="Times New Roman"/>
    </font>
    <font>
      <b/>
      <sz val="10"/>
      <color rgb="FF666699"/>
      <name val="Times New Roman"/>
    </font>
    <font>
      <b/>
      <sz val="10"/>
      <color rgb="FF000000"/>
      <name val="Times New Roman"/>
    </font>
    <font>
      <vertAlign val="superscript"/>
      <sz val="10"/>
      <color rgb="FF000000"/>
      <name val="Times New Roman"/>
    </font>
    <font>
      <b/>
      <u/>
      <sz val="10"/>
      <color theme="1"/>
      <name val="Calibri"/>
    </font>
    <font>
      <b/>
      <sz val="8"/>
      <color rgb="FF000000"/>
      <name val="Calibri"/>
    </font>
    <font>
      <b/>
      <sz val="14"/>
      <color rgb="FF000000"/>
      <name val="Arial"/>
    </font>
    <font>
      <b/>
      <sz val="5"/>
      <color rgb="FF000000"/>
      <name val="Sansserif"/>
    </font>
    <font>
      <sz val="9"/>
      <color rgb="FF000000"/>
      <name val="Arial"/>
    </font>
    <font>
      <sz val="10"/>
      <color rgb="FF000000"/>
      <name val="sansserif"/>
    </font>
    <font>
      <sz val="8"/>
      <color rgb="FF000000"/>
      <name val="sansserif"/>
    </font>
    <font>
      <b/>
      <sz val="8"/>
      <color rgb="FF000000"/>
      <name val="Arial"/>
    </font>
    <font>
      <b/>
      <sz val="10"/>
      <color theme="1"/>
      <name val="Calibri"/>
    </font>
    <font>
      <b/>
      <u/>
      <sz val="10"/>
      <color theme="1"/>
      <name val="Times New Roman"/>
    </font>
    <font>
      <b/>
      <sz val="6"/>
      <color rgb="FF000000"/>
      <name val="sansserif"/>
    </font>
  </fonts>
  <fills count="11">
    <fill>
      <patternFill patternType="none"/>
    </fill>
    <fill>
      <patternFill patternType="gray125"/>
    </fill>
    <fill>
      <patternFill patternType="solid">
        <fgColor rgb="FFFFFFFF"/>
        <bgColor rgb="FFFFFFFF"/>
      </patternFill>
    </fill>
    <fill>
      <patternFill patternType="solid">
        <fgColor theme="0"/>
        <bgColor theme="0"/>
      </patternFill>
    </fill>
    <fill>
      <patternFill patternType="solid">
        <fgColor rgb="FFDFDFDF"/>
        <bgColor rgb="FFDFDFDF"/>
      </patternFill>
    </fill>
    <fill>
      <patternFill patternType="solid">
        <fgColor rgb="FFC0C0C0"/>
        <bgColor rgb="FFC0C0C0"/>
      </patternFill>
    </fill>
    <fill>
      <patternFill patternType="solid">
        <fgColor rgb="FFDAFEDB"/>
        <bgColor rgb="FFDAFEDB"/>
      </patternFill>
    </fill>
    <fill>
      <patternFill patternType="solid">
        <fgColor rgb="FFFAFFE9"/>
        <bgColor rgb="FFFAFFE9"/>
      </patternFill>
    </fill>
    <fill>
      <patternFill patternType="solid">
        <fgColor rgb="FFFEDEE3"/>
        <bgColor rgb="FFFEDEE3"/>
      </patternFill>
    </fill>
    <fill>
      <patternFill patternType="solid">
        <fgColor rgb="FFD8D8D8"/>
        <bgColor rgb="FFD8D8D8"/>
      </patternFill>
    </fill>
    <fill>
      <patternFill patternType="solid">
        <fgColor rgb="FFCCCCCC"/>
        <bgColor rgb="FFCCCCCC"/>
      </patternFill>
    </fill>
  </fills>
  <borders count="59">
    <border>
      <left/>
      <right/>
      <top/>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style="thin">
        <color rgb="FF000000"/>
      </top>
      <bottom/>
      <diagonal/>
    </border>
    <border>
      <left/>
      <right/>
      <top style="thin">
        <color rgb="FF000000"/>
      </top>
      <bottom/>
      <diagonal/>
    </border>
    <border>
      <left style="thin">
        <color rgb="FF000000"/>
      </left>
      <right style="thin">
        <color rgb="FF000000"/>
      </right>
      <top style="thin">
        <color rgb="FF000000"/>
      </top>
      <bottom style="thin">
        <color rgb="FF000000"/>
      </bottom>
      <diagonal/>
    </border>
    <border>
      <left/>
      <right style="medium">
        <color rgb="FF000000"/>
      </right>
      <top style="thin">
        <color rgb="FF000000"/>
      </top>
      <bottom/>
      <diagonal/>
    </border>
    <border>
      <left style="medium">
        <color rgb="FF000000"/>
      </left>
      <right/>
      <top/>
      <bottom/>
      <diagonal/>
    </border>
    <border>
      <left/>
      <right style="medium">
        <color rgb="FF000000"/>
      </right>
      <top/>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style="medium">
        <color rgb="FF000000"/>
      </left>
      <right/>
      <top/>
      <bottom style="medium">
        <color rgb="FF000000"/>
      </bottom>
      <diagonal/>
    </border>
    <border>
      <left/>
      <right/>
      <top/>
      <bottom style="medium">
        <color rgb="FF000000"/>
      </bottom>
      <diagonal/>
    </border>
    <border>
      <left style="thin">
        <color rgb="FF000000"/>
      </left>
      <right style="thin">
        <color rgb="FF000000"/>
      </right>
      <top style="thin">
        <color rgb="FF000000"/>
      </top>
      <bottom style="medium">
        <color rgb="FF000000"/>
      </bottom>
      <diagonal/>
    </border>
    <border>
      <left/>
      <right style="medium">
        <color rgb="FF000000"/>
      </right>
      <top/>
      <bottom style="medium">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medium">
        <color rgb="FF000000"/>
      </left>
      <right/>
      <top/>
      <bottom style="thin">
        <color rgb="FF000000"/>
      </bottom>
      <diagonal/>
    </border>
    <border>
      <left/>
      <right/>
      <top/>
      <bottom style="thin">
        <color rgb="FF000000"/>
      </bottom>
      <diagonal/>
    </border>
    <border>
      <left/>
      <right/>
      <top style="thin">
        <color rgb="FF000000"/>
      </top>
      <bottom style="thin">
        <color rgb="FF000000"/>
      </bottom>
      <diagonal/>
    </border>
    <border>
      <left/>
      <right style="thin">
        <color rgb="FF000000"/>
      </right>
      <top/>
      <bottom/>
      <diagonal/>
    </border>
    <border>
      <left/>
      <right style="thin">
        <color rgb="FF000000"/>
      </right>
      <top/>
      <bottom style="medium">
        <color rgb="FF000000"/>
      </bottom>
      <diagonal/>
    </border>
    <border>
      <left style="thin">
        <color rgb="FF000000"/>
      </left>
      <right/>
      <top style="thin">
        <color rgb="FF000000"/>
      </top>
      <bottom style="medium">
        <color rgb="FF000000"/>
      </bottom>
      <diagonal/>
    </border>
    <border>
      <left/>
      <right style="thin">
        <color rgb="FF000000"/>
      </right>
      <top style="thin">
        <color rgb="FF000000"/>
      </top>
      <bottom style="medium">
        <color rgb="FF000000"/>
      </bottom>
      <diagonal/>
    </border>
    <border>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top/>
      <bottom/>
      <diagonal/>
    </border>
    <border>
      <left/>
      <right/>
      <top/>
      <bottom/>
      <diagonal/>
    </border>
    <border>
      <left/>
      <right style="medium">
        <color rgb="FF000000"/>
      </right>
      <top/>
      <bottom/>
      <diagonal/>
    </border>
    <border>
      <left style="medium">
        <color rgb="FF000000"/>
      </left>
      <right/>
      <top/>
      <bottom/>
      <diagonal/>
    </border>
    <border>
      <left/>
      <right/>
      <top/>
      <bottom/>
      <diagonal/>
    </border>
    <border>
      <left/>
      <right style="medium">
        <color rgb="FF000000"/>
      </right>
      <top/>
      <bottom/>
      <diagonal/>
    </border>
    <border>
      <left style="thin">
        <color rgb="FF000000"/>
      </left>
      <right/>
      <top/>
      <bottom/>
      <diagonal/>
    </border>
    <border>
      <left style="medium">
        <color rgb="FF000000"/>
      </left>
      <right style="medium">
        <color rgb="FF000000"/>
      </right>
      <top style="medium">
        <color rgb="FF000000"/>
      </top>
      <bottom style="medium">
        <color rgb="FF000000"/>
      </bottom>
      <diagonal/>
    </border>
    <border>
      <left style="thin">
        <color rgb="FF000000"/>
      </left>
      <right style="medium">
        <color rgb="FF000000"/>
      </right>
      <top style="thin">
        <color rgb="FF000000"/>
      </top>
      <bottom style="thin">
        <color rgb="FF000000"/>
      </bottom>
      <diagonal/>
    </border>
    <border>
      <left style="thin">
        <color rgb="FF000000"/>
      </left>
      <right/>
      <top/>
      <bottom style="medium">
        <color rgb="FF000000"/>
      </bottom>
      <diagonal/>
    </border>
    <border>
      <left style="thin">
        <color rgb="FF000000"/>
      </left>
      <right style="medium">
        <color rgb="FF000000"/>
      </right>
      <top style="thin">
        <color rgb="FF000000"/>
      </top>
      <bottom style="medium">
        <color rgb="FF000000"/>
      </bottom>
      <diagonal/>
    </border>
    <border>
      <left/>
      <right/>
      <top style="thin">
        <color rgb="FF000000"/>
      </top>
      <bottom style="thin">
        <color rgb="FF000000"/>
      </bottom>
      <diagonal/>
    </border>
    <border>
      <left/>
      <right/>
      <top style="thin">
        <color rgb="FF000000"/>
      </top>
      <bottom/>
      <diagonal/>
    </border>
    <border>
      <left style="thin">
        <color rgb="FF000000"/>
      </left>
      <right/>
      <top/>
      <bottom/>
      <diagonal/>
    </border>
    <border>
      <left/>
      <right/>
      <top/>
      <bottom/>
      <diagonal/>
    </border>
    <border>
      <left/>
      <right style="thin">
        <color rgb="FF000000"/>
      </right>
      <top/>
      <bottom/>
      <diagonal/>
    </border>
  </borders>
  <cellStyleXfs count="1">
    <xf numFmtId="0" fontId="0" fillId="0" borderId="0"/>
  </cellStyleXfs>
  <cellXfs count="210">
    <xf numFmtId="0" fontId="0" fillId="0" borderId="0" xfId="0"/>
    <xf numFmtId="0" fontId="3" fillId="0" borderId="6" xfId="0" applyFont="1" applyBorder="1" applyAlignment="1">
      <alignment horizontal="center"/>
    </xf>
    <xf numFmtId="0" fontId="4" fillId="2" borderId="6" xfId="0" applyFont="1" applyFill="1" applyBorder="1" applyAlignment="1">
      <alignment horizontal="center" vertical="center"/>
    </xf>
    <xf numFmtId="49" fontId="5" fillId="3" borderId="6" xfId="0" applyNumberFormat="1" applyFont="1" applyFill="1" applyBorder="1" applyAlignment="1">
      <alignment horizontal="center" vertical="center"/>
    </xf>
    <xf numFmtId="0" fontId="4" fillId="2" borderId="6" xfId="0" applyFont="1" applyFill="1" applyBorder="1" applyAlignment="1">
      <alignment horizontal="center"/>
    </xf>
    <xf numFmtId="49" fontId="4" fillId="2" borderId="6" xfId="0" applyNumberFormat="1" applyFont="1" applyFill="1" applyBorder="1" applyAlignment="1">
      <alignment horizontal="center"/>
    </xf>
    <xf numFmtId="0" fontId="3" fillId="0" borderId="14" xfId="0" applyFont="1" applyBorder="1" applyAlignment="1">
      <alignment horizontal="center" vertical="center" wrapText="1"/>
    </xf>
    <xf numFmtId="10" fontId="3" fillId="3" borderId="14" xfId="0" applyNumberFormat="1" applyFont="1" applyFill="1" applyBorder="1" applyAlignment="1">
      <alignment horizontal="center" vertical="center" wrapText="1"/>
    </xf>
    <xf numFmtId="0" fontId="7" fillId="3" borderId="0" xfId="0" applyFont="1" applyFill="1"/>
    <xf numFmtId="0" fontId="8" fillId="4" borderId="6" xfId="0" applyFont="1" applyFill="1" applyBorder="1" applyAlignment="1">
      <alignment horizontal="center" vertical="center" wrapText="1"/>
    </xf>
    <xf numFmtId="164" fontId="11" fillId="0" borderId="18" xfId="0" applyNumberFormat="1" applyFont="1" applyBorder="1" applyAlignment="1">
      <alignment horizontal="right" vertical="center" wrapText="1"/>
    </xf>
    <xf numFmtId="4" fontId="10" fillId="4" borderId="6" xfId="0" applyNumberFormat="1" applyFont="1" applyFill="1" applyBorder="1" applyAlignment="1">
      <alignment horizontal="right" vertical="center" wrapText="1"/>
    </xf>
    <xf numFmtId="0" fontId="14" fillId="0" borderId="18" xfId="0" applyFont="1" applyBorder="1" applyAlignment="1">
      <alignment wrapText="1"/>
    </xf>
    <xf numFmtId="0" fontId="14" fillId="0" borderId="21" xfId="0" applyFont="1" applyBorder="1" applyAlignment="1">
      <alignment wrapText="1"/>
    </xf>
    <xf numFmtId="0" fontId="14" fillId="4" borderId="22" xfId="0" applyFont="1" applyFill="1" applyBorder="1" applyAlignment="1">
      <alignment wrapText="1"/>
    </xf>
    <xf numFmtId="0" fontId="14" fillId="4" borderId="23" xfId="0" applyFont="1" applyFill="1" applyBorder="1" applyAlignment="1">
      <alignment wrapText="1"/>
    </xf>
    <xf numFmtId="4" fontId="10" fillId="4" borderId="25" xfId="0" applyNumberFormat="1" applyFont="1" applyFill="1" applyBorder="1" applyAlignment="1">
      <alignment horizontal="right" vertical="center" wrapText="1"/>
    </xf>
    <xf numFmtId="0" fontId="14" fillId="4" borderId="26" xfId="0" applyFont="1" applyFill="1" applyBorder="1" applyAlignment="1">
      <alignment wrapText="1"/>
    </xf>
    <xf numFmtId="0" fontId="14" fillId="4" borderId="27" xfId="0" applyFont="1" applyFill="1" applyBorder="1" applyAlignment="1">
      <alignment wrapText="1"/>
    </xf>
    <xf numFmtId="49" fontId="4" fillId="3" borderId="6" xfId="0" applyNumberFormat="1" applyFont="1" applyFill="1" applyBorder="1" applyAlignment="1">
      <alignment horizontal="center" vertical="center"/>
    </xf>
    <xf numFmtId="10" fontId="3" fillId="0" borderId="14" xfId="0" applyNumberFormat="1" applyFont="1" applyBorder="1" applyAlignment="1">
      <alignment horizontal="center" vertical="center" wrapText="1"/>
    </xf>
    <xf numFmtId="0" fontId="16" fillId="3" borderId="20" xfId="0" applyFont="1" applyFill="1" applyBorder="1" applyAlignment="1">
      <alignment horizontal="center" vertical="center" wrapText="1"/>
    </xf>
    <xf numFmtId="0" fontId="16" fillId="3" borderId="20" xfId="0" applyFont="1" applyFill="1" applyBorder="1" applyAlignment="1">
      <alignment horizontal="left" vertical="center" wrapText="1"/>
    </xf>
    <xf numFmtId="0" fontId="16" fillId="3" borderId="18" xfId="0" applyFont="1" applyFill="1" applyBorder="1" applyAlignment="1">
      <alignment horizontal="center" vertical="center" wrapText="1"/>
    </xf>
    <xf numFmtId="0" fontId="16" fillId="3" borderId="5" xfId="0" applyFont="1" applyFill="1" applyBorder="1" applyAlignment="1">
      <alignment horizontal="center" vertical="center" wrapText="1"/>
    </xf>
    <xf numFmtId="0" fontId="16" fillId="5" borderId="6" xfId="0" applyFont="1" applyFill="1" applyBorder="1" applyAlignment="1">
      <alignment horizontal="center" vertical="center" wrapText="1"/>
    </xf>
    <xf numFmtId="0" fontId="16" fillId="5" borderId="6" xfId="0" applyFont="1" applyFill="1" applyBorder="1" applyAlignment="1">
      <alignment horizontal="left" vertical="center" wrapText="1"/>
    </xf>
    <xf numFmtId="0" fontId="17" fillId="6" borderId="38" xfId="0" applyFont="1" applyFill="1" applyBorder="1" applyAlignment="1">
      <alignment horizontal="center" vertical="top" wrapText="1"/>
    </xf>
    <xf numFmtId="0" fontId="17" fillId="6" borderId="38" xfId="0" applyFont="1" applyFill="1" applyBorder="1" applyAlignment="1">
      <alignment horizontal="left" vertical="top" wrapText="1"/>
    </xf>
    <xf numFmtId="4" fontId="17" fillId="6" borderId="38" xfId="0" applyNumberFormat="1" applyFont="1" applyFill="1" applyBorder="1" applyAlignment="1">
      <alignment horizontal="right" vertical="top" wrapText="1"/>
    </xf>
    <xf numFmtId="4" fontId="17" fillId="6" borderId="38" xfId="0" applyNumberFormat="1" applyFont="1" applyFill="1" applyBorder="1" applyAlignment="1">
      <alignment horizontal="center" vertical="top" wrapText="1"/>
    </xf>
    <xf numFmtId="0" fontId="17" fillId="7" borderId="38" xfId="0" applyFont="1" applyFill="1" applyBorder="1" applyAlignment="1">
      <alignment horizontal="center" vertical="top" wrapText="1"/>
    </xf>
    <xf numFmtId="0" fontId="17" fillId="7" borderId="38" xfId="0" applyFont="1" applyFill="1" applyBorder="1" applyAlignment="1">
      <alignment horizontal="left" vertical="top" wrapText="1"/>
    </xf>
    <xf numFmtId="4" fontId="17" fillId="7" borderId="38" xfId="0" applyNumberFormat="1" applyFont="1" applyFill="1" applyBorder="1" applyAlignment="1">
      <alignment horizontal="right" vertical="top" wrapText="1"/>
    </xf>
    <xf numFmtId="4" fontId="17" fillId="7" borderId="38" xfId="0" applyNumberFormat="1" applyFont="1" applyFill="1" applyBorder="1" applyAlignment="1">
      <alignment horizontal="center" vertical="top" wrapText="1"/>
    </xf>
    <xf numFmtId="0" fontId="17" fillId="8" borderId="38" xfId="0" applyFont="1" applyFill="1" applyBorder="1" applyAlignment="1">
      <alignment horizontal="center" vertical="top" wrapText="1"/>
    </xf>
    <xf numFmtId="0" fontId="17" fillId="8" borderId="38" xfId="0" applyFont="1" applyFill="1" applyBorder="1" applyAlignment="1">
      <alignment horizontal="left" vertical="top" wrapText="1"/>
    </xf>
    <xf numFmtId="4" fontId="17" fillId="8" borderId="38" xfId="0" applyNumberFormat="1" applyFont="1" applyFill="1" applyBorder="1" applyAlignment="1">
      <alignment horizontal="right" vertical="top" wrapText="1"/>
    </xf>
    <xf numFmtId="4" fontId="17" fillId="8" borderId="38" xfId="0" applyNumberFormat="1" applyFont="1" applyFill="1" applyBorder="1" applyAlignment="1">
      <alignment horizontal="center" vertical="top" wrapText="1"/>
    </xf>
    <xf numFmtId="0" fontId="14" fillId="0" borderId="0" xfId="0" applyFont="1" applyAlignment="1">
      <alignment wrapText="1"/>
    </xf>
    <xf numFmtId="0" fontId="19" fillId="0" borderId="0" xfId="0" applyFont="1"/>
    <xf numFmtId="0" fontId="19" fillId="2" borderId="42" xfId="0" applyFont="1" applyFill="1" applyBorder="1" applyAlignment="1">
      <alignment vertical="center" wrapText="1"/>
    </xf>
    <xf numFmtId="0" fontId="19" fillId="2" borderId="38" xfId="0" applyFont="1" applyFill="1" applyBorder="1" applyAlignment="1">
      <alignment vertical="center" wrapText="1"/>
    </xf>
    <xf numFmtId="0" fontId="19" fillId="2" borderId="45" xfId="0" applyFont="1" applyFill="1" applyBorder="1" applyAlignment="1">
      <alignment vertical="center" wrapText="1"/>
    </xf>
    <xf numFmtId="0" fontId="19" fillId="3" borderId="38" xfId="0" applyFont="1" applyFill="1" applyBorder="1"/>
    <xf numFmtId="0" fontId="19" fillId="3" borderId="38" xfId="0" applyFont="1" applyFill="1" applyBorder="1" applyAlignment="1">
      <alignment vertical="center" wrapText="1"/>
    </xf>
    <xf numFmtId="0" fontId="19" fillId="0" borderId="19" xfId="0" applyFont="1" applyBorder="1"/>
    <xf numFmtId="0" fontId="19" fillId="0" borderId="5" xfId="0" applyFont="1" applyBorder="1"/>
    <xf numFmtId="0" fontId="19" fillId="0" borderId="20" xfId="0" applyFont="1" applyBorder="1"/>
    <xf numFmtId="0" fontId="20" fillId="0" borderId="49" xfId="0" applyFont="1" applyBorder="1"/>
    <xf numFmtId="0" fontId="19" fillId="0" borderId="34" xfId="0" applyFont="1" applyBorder="1"/>
    <xf numFmtId="0" fontId="23" fillId="0" borderId="34" xfId="0" applyFont="1" applyBorder="1" applyAlignment="1">
      <alignment horizontal="center" vertical="center"/>
    </xf>
    <xf numFmtId="0" fontId="24" fillId="0" borderId="49" xfId="0" applyFont="1" applyBorder="1" applyAlignment="1">
      <alignment vertical="center"/>
    </xf>
    <xf numFmtId="0" fontId="24" fillId="0" borderId="0" xfId="0" applyFont="1" applyAlignment="1">
      <alignment vertical="center"/>
    </xf>
    <xf numFmtId="0" fontId="25" fillId="0" borderId="34" xfId="0" applyFont="1" applyBorder="1" applyAlignment="1">
      <alignment vertical="center"/>
    </xf>
    <xf numFmtId="0" fontId="26" fillId="0" borderId="0" xfId="0" applyFont="1" applyAlignment="1">
      <alignment vertical="center"/>
    </xf>
    <xf numFmtId="0" fontId="27" fillId="0" borderId="0" xfId="0" applyFont="1" applyAlignment="1">
      <alignment vertical="center" wrapText="1"/>
    </xf>
    <xf numFmtId="0" fontId="28" fillId="0" borderId="0" xfId="0" applyFont="1" applyAlignment="1">
      <alignment horizontal="right" vertical="center"/>
    </xf>
    <xf numFmtId="0" fontId="28" fillId="0" borderId="32" xfId="0" applyFont="1" applyBorder="1" applyAlignment="1">
      <alignment horizontal="center" vertical="center"/>
    </xf>
    <xf numFmtId="0" fontId="21" fillId="0" borderId="0" xfId="0" applyFont="1" applyAlignment="1">
      <alignment horizontal="center" vertical="center" wrapText="1"/>
    </xf>
    <xf numFmtId="0" fontId="24" fillId="0" borderId="49" xfId="0" applyFont="1" applyBorder="1" applyAlignment="1">
      <alignment horizontal="right" vertical="center"/>
    </xf>
    <xf numFmtId="0" fontId="26" fillId="0" borderId="0" xfId="0" quotePrefix="1" applyFont="1" applyAlignment="1">
      <alignment horizontal="left" vertical="center"/>
    </xf>
    <xf numFmtId="0" fontId="26" fillId="0" borderId="0" xfId="0" applyFont="1" applyAlignment="1">
      <alignment horizontal="left" vertical="center"/>
    </xf>
    <xf numFmtId="10" fontId="26" fillId="0" borderId="6" xfId="0" applyNumberFormat="1" applyFont="1" applyBorder="1" applyAlignment="1">
      <alignment horizontal="center" vertical="center" wrapText="1"/>
    </xf>
    <xf numFmtId="0" fontId="25" fillId="0" borderId="34" xfId="0" applyFont="1" applyBorder="1" applyAlignment="1">
      <alignment horizontal="left" vertical="center"/>
    </xf>
    <xf numFmtId="0" fontId="26" fillId="0" borderId="0" xfId="0" applyFont="1" applyAlignment="1">
      <alignment horizontal="left" vertical="center" wrapText="1"/>
    </xf>
    <xf numFmtId="10" fontId="26" fillId="0" borderId="0" xfId="0" applyNumberFormat="1" applyFont="1" applyAlignment="1">
      <alignment horizontal="center" vertical="center" wrapText="1"/>
    </xf>
    <xf numFmtId="0" fontId="26" fillId="0" borderId="0" xfId="0" applyFont="1" applyAlignment="1">
      <alignment horizontal="right" vertical="center" wrapText="1"/>
    </xf>
    <xf numFmtId="10" fontId="26" fillId="0" borderId="0" xfId="0" applyNumberFormat="1" applyFont="1" applyAlignment="1">
      <alignment horizontal="center" vertical="center"/>
    </xf>
    <xf numFmtId="0" fontId="26" fillId="0" borderId="0" xfId="0" applyFont="1" applyAlignment="1">
      <alignment horizontal="center" vertical="center" wrapText="1"/>
    </xf>
    <xf numFmtId="0" fontId="26" fillId="0" borderId="0" xfId="0" applyFont="1" applyAlignment="1">
      <alignment horizontal="center" vertical="center"/>
    </xf>
    <xf numFmtId="0" fontId="29" fillId="0" borderId="49" xfId="0" applyFont="1" applyBorder="1" applyAlignment="1">
      <alignment horizontal="right" vertical="center"/>
    </xf>
    <xf numFmtId="10" fontId="21" fillId="9" borderId="50" xfId="0" applyNumberFormat="1" applyFont="1" applyFill="1" applyBorder="1" applyAlignment="1">
      <alignment horizontal="center" vertical="center"/>
    </xf>
    <xf numFmtId="10" fontId="19" fillId="0" borderId="0" xfId="0" applyNumberFormat="1" applyFont="1"/>
    <xf numFmtId="0" fontId="24" fillId="0" borderId="29" xfId="0" applyFont="1" applyBorder="1" applyAlignment="1">
      <alignment vertical="center"/>
    </xf>
    <xf numFmtId="0" fontId="26" fillId="0" borderId="32" xfId="0" applyFont="1" applyBorder="1" applyAlignment="1">
      <alignment horizontal="right" vertical="center"/>
    </xf>
    <xf numFmtId="0" fontId="26" fillId="0" borderId="32" xfId="0" applyFont="1" applyBorder="1" applyAlignment="1">
      <alignment horizontal="left" vertical="center"/>
    </xf>
    <xf numFmtId="10" fontId="26" fillId="0" borderId="32" xfId="0" applyNumberFormat="1" applyFont="1" applyBorder="1" applyAlignment="1">
      <alignment vertical="center"/>
    </xf>
    <xf numFmtId="0" fontId="26" fillId="0" borderId="32" xfId="0" applyFont="1" applyBorder="1" applyAlignment="1">
      <alignment vertical="center"/>
    </xf>
    <xf numFmtId="0" fontId="25" fillId="0" borderId="30" xfId="0" applyFont="1" applyBorder="1" applyAlignment="1">
      <alignment vertical="center"/>
    </xf>
    <xf numFmtId="0" fontId="19" fillId="0" borderId="49" xfId="0" applyFont="1" applyBorder="1"/>
    <xf numFmtId="0" fontId="3" fillId="3" borderId="6" xfId="0" applyFont="1" applyFill="1" applyBorder="1" applyAlignment="1">
      <alignment horizontal="center"/>
    </xf>
    <xf numFmtId="0" fontId="4" fillId="2" borderId="6" xfId="0" applyFont="1" applyFill="1" applyBorder="1" applyAlignment="1">
      <alignment horizontal="center" vertical="center" wrapText="1"/>
    </xf>
    <xf numFmtId="49" fontId="5" fillId="3" borderId="51" xfId="0" applyNumberFormat="1" applyFont="1" applyFill="1" applyBorder="1" applyAlignment="1">
      <alignment horizontal="center" vertical="center"/>
    </xf>
    <xf numFmtId="49" fontId="4" fillId="3" borderId="51" xfId="0" applyNumberFormat="1" applyFont="1" applyFill="1" applyBorder="1" applyAlignment="1">
      <alignment horizontal="center" vertical="center"/>
    </xf>
    <xf numFmtId="0" fontId="3" fillId="0" borderId="6" xfId="0" applyFont="1" applyBorder="1" applyAlignment="1">
      <alignment horizontal="center" wrapText="1"/>
    </xf>
    <xf numFmtId="10" fontId="3" fillId="3" borderId="51" xfId="0" applyNumberFormat="1" applyFont="1" applyFill="1" applyBorder="1" applyAlignment="1">
      <alignment horizontal="center" wrapText="1"/>
    </xf>
    <xf numFmtId="0" fontId="3" fillId="3" borderId="51" xfId="0" applyFont="1" applyFill="1" applyBorder="1" applyAlignment="1">
      <alignment horizontal="center" wrapText="1"/>
    </xf>
    <xf numFmtId="0" fontId="31" fillId="2" borderId="14" xfId="0" applyFont="1" applyFill="1" applyBorder="1" applyAlignment="1">
      <alignment horizontal="center" vertical="center"/>
    </xf>
    <xf numFmtId="49" fontId="31" fillId="3" borderId="53" xfId="0" applyNumberFormat="1" applyFont="1" applyFill="1" applyBorder="1" applyAlignment="1">
      <alignment horizontal="center" vertical="center"/>
    </xf>
    <xf numFmtId="0" fontId="14" fillId="0" borderId="0" xfId="0" applyFont="1" applyAlignment="1">
      <alignment horizontal="left" vertical="top" wrapText="1"/>
    </xf>
    <xf numFmtId="0" fontId="16" fillId="10" borderId="6" xfId="0" applyFont="1" applyFill="1" applyBorder="1" applyAlignment="1">
      <alignment horizontal="center" vertical="center" wrapText="1"/>
    </xf>
    <xf numFmtId="0" fontId="16" fillId="0" borderId="6" xfId="0" applyFont="1" applyBorder="1" applyAlignment="1">
      <alignment horizontal="left" vertical="center" wrapText="1"/>
    </xf>
    <xf numFmtId="4" fontId="16" fillId="0" borderId="6" xfId="0" applyNumberFormat="1" applyFont="1" applyBorder="1" applyAlignment="1">
      <alignment horizontal="right" vertical="center" wrapText="1"/>
    </xf>
    <xf numFmtId="0" fontId="17" fillId="0" borderId="6" xfId="0" applyFont="1" applyBorder="1" applyAlignment="1">
      <alignment horizontal="left" vertical="center" wrapText="1"/>
    </xf>
    <xf numFmtId="0" fontId="17" fillId="0" borderId="6" xfId="0" applyFont="1" applyBorder="1" applyAlignment="1">
      <alignment horizontal="center" vertical="center" wrapText="1"/>
    </xf>
    <xf numFmtId="4" fontId="17" fillId="0" borderId="6" xfId="0" applyNumberFormat="1" applyFont="1" applyBorder="1" applyAlignment="1">
      <alignment horizontal="right" vertical="center" wrapText="1"/>
    </xf>
    <xf numFmtId="0" fontId="7" fillId="0" borderId="0" xfId="0" quotePrefix="1" applyFont="1"/>
    <xf numFmtId="0" fontId="3" fillId="0" borderId="16" xfId="0" applyFont="1" applyBorder="1" applyAlignment="1">
      <alignment horizontal="center" vertical="center"/>
    </xf>
    <xf numFmtId="0" fontId="3" fillId="0" borderId="6" xfId="0" applyFont="1" applyBorder="1" applyAlignment="1">
      <alignment horizontal="center" vertical="center"/>
    </xf>
    <xf numFmtId="166" fontId="17" fillId="0" borderId="6" xfId="0" applyNumberFormat="1" applyFont="1" applyBorder="1" applyAlignment="1">
      <alignment horizontal="center" vertical="center" wrapText="1"/>
    </xf>
    <xf numFmtId="167" fontId="17" fillId="0" borderId="6" xfId="0" applyNumberFormat="1" applyFont="1" applyBorder="1" applyAlignment="1">
      <alignment horizontal="right" vertical="center" wrapText="1"/>
    </xf>
    <xf numFmtId="0" fontId="12" fillId="10" borderId="6" xfId="0" applyFont="1" applyFill="1" applyBorder="1" applyAlignment="1">
      <alignment horizontal="center" vertical="center" wrapText="1"/>
    </xf>
    <xf numFmtId="167" fontId="17" fillId="0" borderId="6" xfId="0" applyNumberFormat="1" applyFont="1" applyBorder="1" applyAlignment="1">
      <alignment horizontal="center" vertical="center" wrapText="1"/>
    </xf>
    <xf numFmtId="167" fontId="16" fillId="0" borderId="6" xfId="0" applyNumberFormat="1" applyFont="1" applyBorder="1" applyAlignment="1">
      <alignment horizontal="right" vertical="center" wrapText="1"/>
    </xf>
    <xf numFmtId="0" fontId="15" fillId="0" borderId="6" xfId="0" applyFont="1" applyBorder="1" applyAlignment="1">
      <alignment horizontal="center" vertical="top" wrapText="1"/>
    </xf>
    <xf numFmtId="166" fontId="15" fillId="0" borderId="6" xfId="0" applyNumberFormat="1" applyFont="1" applyBorder="1" applyAlignment="1">
      <alignment horizontal="right" vertical="top" wrapText="1"/>
    </xf>
    <xf numFmtId="4" fontId="15" fillId="0" borderId="6" xfId="0" applyNumberFormat="1" applyFont="1" applyBorder="1" applyAlignment="1">
      <alignment horizontal="right" vertical="top" wrapText="1"/>
    </xf>
    <xf numFmtId="4" fontId="33" fillId="0" borderId="6" xfId="0" applyNumberFormat="1" applyFont="1" applyBorder="1" applyAlignment="1">
      <alignment horizontal="right" vertical="top" wrapText="1"/>
    </xf>
    <xf numFmtId="0" fontId="17" fillId="0" borderId="6" xfId="0" applyFont="1" applyBorder="1" applyAlignment="1">
      <alignment horizontal="center" vertical="top" wrapText="1"/>
    </xf>
    <xf numFmtId="0" fontId="17" fillId="0" borderId="6" xfId="0" applyFont="1" applyBorder="1" applyAlignment="1">
      <alignment horizontal="left" vertical="top" wrapText="1"/>
    </xf>
    <xf numFmtId="166" fontId="17" fillId="0" borderId="6" xfId="0" applyNumberFormat="1" applyFont="1" applyBorder="1" applyAlignment="1">
      <alignment horizontal="center" vertical="top" wrapText="1"/>
    </xf>
    <xf numFmtId="4" fontId="17" fillId="0" borderId="6" xfId="0" applyNumberFormat="1" applyFont="1" applyBorder="1" applyAlignment="1">
      <alignment horizontal="right" vertical="top" wrapText="1"/>
    </xf>
    <xf numFmtId="167" fontId="17" fillId="0" borderId="14" xfId="0" applyNumberFormat="1" applyFont="1" applyBorder="1" applyAlignment="1">
      <alignment horizontal="right" vertical="center" wrapText="1"/>
    </xf>
    <xf numFmtId="166" fontId="17" fillId="0" borderId="6" xfId="0" applyNumberFormat="1" applyFont="1" applyBorder="1" applyAlignment="1">
      <alignment horizontal="right" vertical="center" wrapText="1"/>
    </xf>
    <xf numFmtId="4" fontId="17" fillId="0" borderId="6" xfId="0" applyNumberFormat="1" applyFont="1" applyBorder="1" applyAlignment="1">
      <alignment horizontal="center" vertical="center" wrapText="1"/>
    </xf>
    <xf numFmtId="0" fontId="34" fillId="0" borderId="0" xfId="0" applyFont="1" applyAlignment="1">
      <alignment horizontal="center" vertical="center" wrapText="1"/>
    </xf>
    <xf numFmtId="0" fontId="19" fillId="3" borderId="43" xfId="0" applyFont="1" applyFill="1" applyBorder="1" applyAlignment="1">
      <alignment horizontal="left" vertical="center" wrapText="1"/>
    </xf>
    <xf numFmtId="0" fontId="2" fillId="0" borderId="44" xfId="0" applyFont="1" applyBorder="1"/>
    <xf numFmtId="0" fontId="18" fillId="2" borderId="39" xfId="0" applyFont="1" applyFill="1" applyBorder="1" applyAlignment="1">
      <alignment horizontal="center" vertical="center"/>
    </xf>
    <xf numFmtId="0" fontId="2" fillId="0" borderId="40" xfId="0" applyFont="1" applyBorder="1"/>
    <xf numFmtId="0" fontId="2" fillId="0" borderId="41" xfId="0" applyFont="1" applyBorder="1"/>
    <xf numFmtId="0" fontId="19" fillId="0" borderId="29" xfId="0" applyFont="1" applyBorder="1" applyAlignment="1">
      <alignment horizontal="left" vertical="top" wrapText="1"/>
    </xf>
    <xf numFmtId="0" fontId="2" fillId="0" borderId="32" xfId="0" applyFont="1" applyBorder="1"/>
    <xf numFmtId="0" fontId="2" fillId="0" borderId="30" xfId="0" applyFont="1" applyBorder="1"/>
    <xf numFmtId="0" fontId="19" fillId="0" borderId="49" xfId="0" applyFont="1" applyBorder="1" applyAlignment="1">
      <alignment horizontal="left" vertical="top" wrapText="1"/>
    </xf>
    <xf numFmtId="0" fontId="0" fillId="0" borderId="0" xfId="0"/>
    <xf numFmtId="0" fontId="2" fillId="0" borderId="34" xfId="0" applyFont="1" applyBorder="1"/>
    <xf numFmtId="0" fontId="2" fillId="0" borderId="49" xfId="0" applyFont="1" applyBorder="1"/>
    <xf numFmtId="0" fontId="30" fillId="0" borderId="49" xfId="0" applyFont="1" applyBorder="1" applyAlignment="1">
      <alignment horizontal="left" vertical="top"/>
    </xf>
    <xf numFmtId="0" fontId="21" fillId="0" borderId="0" xfId="0" applyFont="1" applyAlignment="1">
      <alignment horizontal="left" vertical="center"/>
    </xf>
    <xf numFmtId="0" fontId="2" fillId="0" borderId="9" xfId="0" applyFont="1" applyBorder="1"/>
    <xf numFmtId="0" fontId="26" fillId="0" borderId="0" xfId="0" quotePrefix="1" applyFont="1" applyAlignment="1">
      <alignment horizontal="left" vertical="center"/>
    </xf>
    <xf numFmtId="0" fontId="22" fillId="0" borderId="49" xfId="0" applyFont="1" applyBorder="1" applyAlignment="1">
      <alignment horizontal="center" vertical="center"/>
    </xf>
    <xf numFmtId="0" fontId="21" fillId="9" borderId="16" xfId="0" applyFont="1" applyFill="1" applyBorder="1" applyAlignment="1">
      <alignment horizontal="center" vertical="center" wrapText="1"/>
    </xf>
    <xf numFmtId="0" fontId="2" fillId="0" borderId="11" xfId="0" applyFont="1" applyBorder="1"/>
    <xf numFmtId="0" fontId="2" fillId="0" borderId="17" xfId="0" applyFont="1" applyBorder="1"/>
    <xf numFmtId="1" fontId="19" fillId="2" borderId="46" xfId="0" applyNumberFormat="1" applyFont="1" applyFill="1" applyBorder="1" applyAlignment="1">
      <alignment horizontal="left" vertical="center" wrapText="1"/>
    </xf>
    <xf numFmtId="0" fontId="2" fillId="0" borderId="47" xfId="0" applyFont="1" applyBorder="1"/>
    <xf numFmtId="0" fontId="2" fillId="0" borderId="48" xfId="0" applyFont="1" applyBorder="1"/>
    <xf numFmtId="0" fontId="2" fillId="0" borderId="12" xfId="0" applyFont="1" applyBorder="1"/>
    <xf numFmtId="0" fontId="2" fillId="0" borderId="13" xfId="0" applyFont="1" applyBorder="1"/>
    <xf numFmtId="0" fontId="2" fillId="0" borderId="15" xfId="0" applyFont="1" applyBorder="1"/>
    <xf numFmtId="0" fontId="1" fillId="0" borderId="1" xfId="0" applyFont="1" applyBorder="1" applyAlignment="1">
      <alignment horizontal="center" vertical="center"/>
    </xf>
    <xf numFmtId="0" fontId="2" fillId="0" borderId="2" xfId="0" applyFont="1" applyBorder="1"/>
    <xf numFmtId="0" fontId="2" fillId="0" borderId="3" xfId="0" applyFont="1" applyBorder="1"/>
    <xf numFmtId="0" fontId="6" fillId="0" borderId="19" xfId="0" applyFont="1" applyBorder="1" applyAlignment="1">
      <alignment wrapText="1"/>
    </xf>
    <xf numFmtId="0" fontId="2" fillId="0" borderId="5" xfId="0" applyFont="1" applyBorder="1"/>
    <xf numFmtId="0" fontId="2" fillId="0" borderId="20" xfId="0" applyFont="1" applyBorder="1"/>
    <xf numFmtId="0" fontId="2" fillId="0" borderId="29" xfId="0" applyFont="1" applyBorder="1"/>
    <xf numFmtId="0" fontId="6" fillId="0" borderId="16" xfId="0" applyFont="1" applyBorder="1" applyAlignment="1">
      <alignment wrapText="1"/>
    </xf>
    <xf numFmtId="0" fontId="3" fillId="0" borderId="19" xfId="0" applyFont="1" applyBorder="1" applyAlignment="1">
      <alignment horizontal="left" vertical="center" wrapText="1"/>
    </xf>
    <xf numFmtId="0" fontId="2" fillId="0" borderId="52" xfId="0" applyFont="1" applyBorder="1"/>
    <xf numFmtId="0" fontId="2" fillId="0" borderId="35" xfId="0" applyFont="1" applyBorder="1"/>
    <xf numFmtId="0" fontId="16" fillId="0" borderId="16" xfId="0" applyFont="1" applyBorder="1" applyAlignment="1">
      <alignment horizontal="left" vertical="center" wrapText="1"/>
    </xf>
    <xf numFmtId="0" fontId="14" fillId="0" borderId="4" xfId="0" applyFont="1" applyBorder="1"/>
    <xf numFmtId="0" fontId="2" fillId="0" borderId="8" xfId="0" applyFont="1" applyBorder="1"/>
    <xf numFmtId="0" fontId="12" fillId="0" borderId="16" xfId="0" applyFont="1" applyBorder="1" applyAlignment="1">
      <alignment horizontal="right" vertical="center" wrapText="1"/>
    </xf>
    <xf numFmtId="0" fontId="13" fillId="0" borderId="0" xfId="0" applyFont="1" applyAlignment="1">
      <alignment horizontal="right" vertical="center" wrapText="1"/>
    </xf>
    <xf numFmtId="4" fontId="10" fillId="0" borderId="0" xfId="0" applyNumberFormat="1" applyFont="1" applyAlignment="1">
      <alignment horizontal="right" vertical="center" wrapText="1"/>
    </xf>
    <xf numFmtId="0" fontId="4" fillId="2" borderId="16" xfId="0" applyFont="1" applyFill="1" applyBorder="1" applyAlignment="1">
      <alignment horizontal="center" vertical="center"/>
    </xf>
    <xf numFmtId="0" fontId="2" fillId="0" borderId="33" xfId="0" applyFont="1" applyBorder="1"/>
    <xf numFmtId="0" fontId="4" fillId="2" borderId="16" xfId="0" applyFont="1" applyFill="1" applyBorder="1" applyAlignment="1">
      <alignment horizontal="center"/>
    </xf>
    <xf numFmtId="0" fontId="6" fillId="0" borderId="10" xfId="0" applyFont="1" applyBorder="1" applyAlignment="1">
      <alignment horizontal="left" vertical="center" wrapText="1"/>
    </xf>
    <xf numFmtId="0" fontId="3" fillId="0" borderId="4" xfId="0" applyFont="1" applyBorder="1" applyAlignment="1">
      <alignment horizontal="left" vertical="center" wrapText="1"/>
    </xf>
    <xf numFmtId="0" fontId="3" fillId="0" borderId="36" xfId="0" applyFont="1" applyBorder="1" applyAlignment="1">
      <alignment horizontal="center" vertical="center" wrapText="1"/>
    </xf>
    <xf numFmtId="0" fontId="2" fillId="0" borderId="37" xfId="0" applyFont="1" applyBorder="1"/>
    <xf numFmtId="0" fontId="2" fillId="0" borderId="31" xfId="0" applyFont="1" applyBorder="1"/>
    <xf numFmtId="0" fontId="3" fillId="0" borderId="16" xfId="0" applyFont="1" applyBorder="1" applyAlignment="1">
      <alignment horizontal="center"/>
    </xf>
    <xf numFmtId="0" fontId="3" fillId="0" borderId="5" xfId="0" applyFont="1" applyBorder="1" applyAlignment="1">
      <alignment horizontal="center"/>
    </xf>
    <xf numFmtId="0" fontId="2" fillId="0" borderId="7" xfId="0" applyFont="1" applyBorder="1"/>
    <xf numFmtId="0" fontId="3" fillId="0" borderId="5" xfId="0" applyFont="1" applyBorder="1" applyAlignment="1">
      <alignment horizontal="left" vertical="center" wrapText="1"/>
    </xf>
    <xf numFmtId="0" fontId="9" fillId="4" borderId="16" xfId="0" applyFont="1" applyFill="1" applyBorder="1" applyAlignment="1">
      <alignment horizontal="center" vertical="center" wrapText="1"/>
    </xf>
    <xf numFmtId="0" fontId="10" fillId="0" borderId="18" xfId="0" applyFont="1" applyBorder="1" applyAlignment="1">
      <alignment horizontal="left" vertical="center" wrapText="1"/>
    </xf>
    <xf numFmtId="0" fontId="2" fillId="0" borderId="21" xfId="0" applyFont="1" applyBorder="1"/>
    <xf numFmtId="4" fontId="10" fillId="0" borderId="18" xfId="0" applyNumberFormat="1" applyFont="1" applyBorder="1" applyAlignment="1">
      <alignment horizontal="right" vertical="center" wrapText="1"/>
    </xf>
    <xf numFmtId="165" fontId="12" fillId="0" borderId="19" xfId="0" applyNumberFormat="1" applyFont="1" applyBorder="1" applyAlignment="1">
      <alignment horizontal="right" vertical="center" wrapText="1"/>
    </xf>
    <xf numFmtId="4" fontId="13" fillId="0" borderId="16" xfId="0" applyNumberFormat="1" applyFont="1" applyBorder="1" applyAlignment="1">
      <alignment horizontal="right" vertical="center" wrapText="1"/>
    </xf>
    <xf numFmtId="0" fontId="9" fillId="0" borderId="18" xfId="0" applyFont="1" applyBorder="1" applyAlignment="1">
      <alignment horizontal="left" vertical="center" wrapText="1"/>
    </xf>
    <xf numFmtId="4" fontId="15" fillId="4" borderId="24" xfId="0" applyNumberFormat="1" applyFont="1" applyFill="1" applyBorder="1" applyAlignment="1">
      <alignment horizontal="right" vertical="center" wrapText="1"/>
    </xf>
    <xf numFmtId="0" fontId="2" fillId="0" borderId="28" xfId="0" applyFont="1" applyBorder="1"/>
    <xf numFmtId="4" fontId="10" fillId="4" borderId="19" xfId="0" applyNumberFormat="1" applyFont="1" applyFill="1" applyBorder="1" applyAlignment="1">
      <alignment horizontal="right" vertical="center" wrapText="1"/>
    </xf>
    <xf numFmtId="0" fontId="16" fillId="10" borderId="16" xfId="0" applyFont="1" applyFill="1" applyBorder="1" applyAlignment="1">
      <alignment horizontal="center" vertical="center" wrapText="1"/>
    </xf>
    <xf numFmtId="0" fontId="17" fillId="0" borderId="16" xfId="0" applyFont="1" applyBorder="1" applyAlignment="1">
      <alignment horizontal="left" vertical="center" wrapText="1"/>
    </xf>
    <xf numFmtId="0" fontId="16" fillId="10" borderId="16" xfId="0" applyFont="1" applyFill="1" applyBorder="1" applyAlignment="1">
      <alignment horizontal="left" vertical="center" wrapText="1"/>
    </xf>
    <xf numFmtId="0" fontId="12" fillId="10" borderId="16" xfId="0" applyFont="1" applyFill="1" applyBorder="1" applyAlignment="1">
      <alignment horizontal="center" vertical="center" wrapText="1"/>
    </xf>
    <xf numFmtId="0" fontId="17" fillId="0" borderId="16" xfId="0" applyFont="1" applyBorder="1" applyAlignment="1">
      <alignment horizontal="center" vertical="top" wrapText="1"/>
    </xf>
    <xf numFmtId="0" fontId="8" fillId="0" borderId="0" xfId="0" applyFont="1" applyAlignment="1">
      <alignment horizontal="left" vertical="top" wrapText="1"/>
    </xf>
    <xf numFmtId="0" fontId="13" fillId="0" borderId="16" xfId="0" applyFont="1" applyBorder="1" applyAlignment="1">
      <alignment horizontal="left" vertical="center" wrapText="1"/>
    </xf>
    <xf numFmtId="0" fontId="16" fillId="0" borderId="16" xfId="0" applyFont="1" applyBorder="1" applyAlignment="1">
      <alignment horizontal="right" vertical="center" wrapText="1"/>
    </xf>
    <xf numFmtId="0" fontId="33" fillId="10" borderId="16" xfId="0" applyFont="1" applyFill="1" applyBorder="1" applyAlignment="1">
      <alignment horizontal="left" vertical="center" wrapText="1"/>
    </xf>
    <xf numFmtId="0" fontId="15" fillId="0" borderId="16" xfId="0" applyFont="1" applyBorder="1" applyAlignment="1">
      <alignment horizontal="left" vertical="top" wrapText="1"/>
    </xf>
    <xf numFmtId="0" fontId="15" fillId="0" borderId="16" xfId="0" applyFont="1" applyBorder="1" applyAlignment="1">
      <alignment horizontal="center" vertical="top" wrapText="1"/>
    </xf>
    <xf numFmtId="0" fontId="12" fillId="0" borderId="36" xfId="0" applyFont="1" applyBorder="1" applyAlignment="1">
      <alignment horizontal="right" vertical="center" wrapText="1"/>
    </xf>
    <xf numFmtId="0" fontId="16" fillId="10" borderId="19" xfId="0" applyFont="1" applyFill="1" applyBorder="1" applyAlignment="1">
      <alignment horizontal="left" vertical="center" wrapText="1"/>
    </xf>
    <xf numFmtId="0" fontId="2" fillId="0" borderId="55" xfId="0" applyFont="1" applyBorder="1"/>
    <xf numFmtId="0" fontId="2" fillId="0" borderId="56" xfId="0" applyFont="1" applyBorder="1"/>
    <xf numFmtId="0" fontId="2" fillId="0" borderId="57" xfId="0" applyFont="1" applyBorder="1"/>
    <xf numFmtId="0" fontId="12" fillId="10" borderId="19" xfId="0" applyFont="1" applyFill="1" applyBorder="1" applyAlignment="1">
      <alignment horizontal="center" vertical="center" wrapText="1"/>
    </xf>
    <xf numFmtId="0" fontId="2" fillId="0" borderId="58" xfId="0" applyFont="1" applyBorder="1"/>
    <xf numFmtId="0" fontId="16" fillId="10" borderId="18" xfId="0" applyFont="1" applyFill="1" applyBorder="1" applyAlignment="1">
      <alignment horizontal="center" vertical="center" wrapText="1"/>
    </xf>
    <xf numFmtId="166" fontId="17" fillId="0" borderId="16" xfId="0" applyNumberFormat="1" applyFont="1" applyBorder="1" applyAlignment="1">
      <alignment horizontal="center" vertical="center" wrapText="1"/>
    </xf>
    <xf numFmtId="0" fontId="33" fillId="0" borderId="16" xfId="0" applyFont="1" applyBorder="1" applyAlignment="1">
      <alignment horizontal="right" vertical="top" wrapText="1"/>
    </xf>
    <xf numFmtId="0" fontId="14" fillId="0" borderId="0" xfId="0" applyFont="1" applyAlignment="1">
      <alignment wrapText="1"/>
    </xf>
    <xf numFmtId="0" fontId="3" fillId="0" borderId="19" xfId="0" applyFont="1" applyBorder="1" applyAlignment="1">
      <alignment horizontal="left" vertical="top" wrapText="1"/>
    </xf>
    <xf numFmtId="0" fontId="6" fillId="0" borderId="16" xfId="0" applyFont="1" applyBorder="1" applyAlignment="1">
      <alignment horizontal="left" vertical="top" wrapText="1"/>
    </xf>
    <xf numFmtId="0" fontId="4" fillId="2" borderId="19" xfId="0" applyFont="1" applyFill="1" applyBorder="1" applyAlignment="1">
      <alignment horizontal="center" vertical="center"/>
    </xf>
    <xf numFmtId="0" fontId="3" fillId="0" borderId="16" xfId="0" applyFont="1" applyBorder="1" applyAlignment="1">
      <alignment horizontal="center" vertical="center" wrapText="1"/>
    </xf>
    <xf numFmtId="10" fontId="3" fillId="3" borderId="54" xfId="0" applyNumberFormat="1" applyFont="1" applyFill="1" applyBorder="1" applyAlignment="1">
      <alignment horizontal="center" vertical="center" wrapText="1"/>
    </xf>
    <xf numFmtId="0" fontId="32" fillId="0" borderId="16" xfId="0" applyFon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1</xdr:col>
      <xdr:colOff>352425</xdr:colOff>
      <xdr:row>0</xdr:row>
      <xdr:rowOff>133350</xdr:rowOff>
    </xdr:from>
    <xdr:ext cx="7381875" cy="981075"/>
    <xdr:pic>
      <xdr:nvPicPr>
        <xdr:cNvPr id="2" name="image2.png" title="Imagem">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9525</xdr:colOff>
      <xdr:row>4</xdr:row>
      <xdr:rowOff>123825</xdr:rowOff>
    </xdr:from>
    <xdr:ext cx="1143000" cy="323850"/>
    <xdr:pic>
      <xdr:nvPicPr>
        <xdr:cNvPr id="2" name="image1.png" title="Imagem">
          <a:extLst>
            <a:ext uri="{FF2B5EF4-FFF2-40B4-BE49-F238E27FC236}">
              <a16:creationId xmlns:a16="http://schemas.microsoft.com/office/drawing/2014/main" id="{00000000-0008-0000-03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7</xdr:col>
      <xdr:colOff>28575</xdr:colOff>
      <xdr:row>3</xdr:row>
      <xdr:rowOff>161925</xdr:rowOff>
    </xdr:from>
    <xdr:ext cx="1762125" cy="514350"/>
    <xdr:pic>
      <xdr:nvPicPr>
        <xdr:cNvPr id="2" name="image1.png" title="Imagem">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6</xdr:col>
      <xdr:colOff>66675</xdr:colOff>
      <xdr:row>3</xdr:row>
      <xdr:rowOff>238125</xdr:rowOff>
    </xdr:from>
    <xdr:ext cx="1123950" cy="333375"/>
    <xdr:pic>
      <xdr:nvPicPr>
        <xdr:cNvPr id="2" name="image1.png" title="Imagem">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dr:oneCellAnchor>
    <xdr:from>
      <xdr:col>7</xdr:col>
      <xdr:colOff>76200</xdr:colOff>
      <xdr:row>6</xdr:row>
      <xdr:rowOff>123825</xdr:rowOff>
    </xdr:from>
    <xdr:ext cx="1181100" cy="352425"/>
    <xdr:pic>
      <xdr:nvPicPr>
        <xdr:cNvPr id="2" name="image1.png" title="Imagem">
          <a:extLst>
            <a:ext uri="{FF2B5EF4-FFF2-40B4-BE49-F238E27FC236}">
              <a16:creationId xmlns:a16="http://schemas.microsoft.com/office/drawing/2014/main" id="{00000000-0008-0000-04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pageSetUpPr fitToPage="1"/>
  </sheetPr>
  <dimension ref="A1:Z966"/>
  <sheetViews>
    <sheetView view="pageBreakPreview" topLeftCell="A4" zoomScaleNormal="100" zoomScaleSheetLayoutView="100" workbookViewId="0">
      <selection activeCell="G21" sqref="G21"/>
    </sheetView>
  </sheetViews>
  <sheetFormatPr defaultColWidth="14.42578125" defaultRowHeight="15" customHeight="1"/>
  <cols>
    <col min="1" max="1" width="9.5703125" customWidth="1"/>
    <col min="2" max="4" width="11.7109375" customWidth="1"/>
    <col min="5" max="5" width="22.7109375" customWidth="1"/>
    <col min="6" max="9" width="11.7109375" customWidth="1"/>
    <col min="10" max="10" width="12.28515625" customWidth="1"/>
    <col min="11" max="12" width="11.42578125" customWidth="1"/>
    <col min="13" max="26" width="8.7109375" customWidth="1"/>
  </cols>
  <sheetData>
    <row r="1" spans="1:26" ht="19.5" customHeight="1">
      <c r="A1" s="119" t="s">
        <v>405</v>
      </c>
      <c r="B1" s="120"/>
      <c r="C1" s="120"/>
      <c r="D1" s="120"/>
      <c r="E1" s="120"/>
      <c r="F1" s="120"/>
      <c r="G1" s="120"/>
      <c r="H1" s="120"/>
      <c r="I1" s="120"/>
      <c r="J1" s="121"/>
      <c r="K1" s="40"/>
      <c r="L1" s="40"/>
      <c r="M1" s="40"/>
      <c r="N1" s="40"/>
      <c r="O1" s="40"/>
      <c r="P1" s="40"/>
      <c r="Q1" s="40"/>
      <c r="R1" s="40"/>
      <c r="S1" s="40"/>
      <c r="T1" s="40"/>
      <c r="U1" s="40"/>
      <c r="V1" s="40"/>
      <c r="W1" s="40"/>
      <c r="X1" s="40"/>
      <c r="Y1" s="40"/>
      <c r="Z1" s="40"/>
    </row>
    <row r="2" spans="1:26" ht="41.25" customHeight="1">
      <c r="A2" s="41"/>
      <c r="B2" s="117" t="s">
        <v>406</v>
      </c>
      <c r="C2" s="118"/>
      <c r="D2" s="118"/>
      <c r="E2" s="118"/>
      <c r="F2" s="118"/>
      <c r="G2" s="118"/>
      <c r="H2" s="42"/>
      <c r="I2" s="42"/>
      <c r="J2" s="43"/>
      <c r="K2" s="40"/>
      <c r="L2" s="40"/>
      <c r="M2" s="40"/>
      <c r="N2" s="40"/>
      <c r="O2" s="40"/>
      <c r="P2" s="40"/>
      <c r="Q2" s="40"/>
      <c r="R2" s="40"/>
      <c r="S2" s="40"/>
      <c r="T2" s="40"/>
      <c r="U2" s="40"/>
      <c r="V2" s="40"/>
      <c r="W2" s="40"/>
      <c r="X2" s="40"/>
      <c r="Y2" s="40"/>
      <c r="Z2" s="40"/>
    </row>
    <row r="3" spans="1:26" ht="10.5" customHeight="1">
      <c r="A3" s="41"/>
      <c r="B3" s="44" t="s">
        <v>407</v>
      </c>
      <c r="C3" s="45"/>
      <c r="D3" s="45"/>
      <c r="E3" s="45"/>
      <c r="F3" s="45"/>
      <c r="G3" s="45"/>
      <c r="H3" s="42"/>
      <c r="I3" s="42"/>
      <c r="J3" s="43"/>
      <c r="K3" s="40"/>
      <c r="L3" s="40"/>
      <c r="M3" s="40"/>
      <c r="N3" s="40"/>
      <c r="O3" s="40"/>
      <c r="P3" s="40"/>
      <c r="Q3" s="40"/>
      <c r="R3" s="40"/>
      <c r="S3" s="40"/>
      <c r="T3" s="40"/>
      <c r="U3" s="40"/>
      <c r="V3" s="40"/>
      <c r="W3" s="40"/>
      <c r="X3" s="40"/>
      <c r="Y3" s="40"/>
      <c r="Z3" s="40"/>
    </row>
    <row r="4" spans="1:26" ht="15" customHeight="1">
      <c r="A4" s="137"/>
      <c r="B4" s="138"/>
      <c r="C4" s="138"/>
      <c r="D4" s="138"/>
      <c r="E4" s="138"/>
      <c r="F4" s="138"/>
      <c r="G4" s="138"/>
      <c r="H4" s="138"/>
      <c r="I4" s="138"/>
      <c r="J4" s="139"/>
      <c r="K4" s="40"/>
      <c r="L4" s="40"/>
      <c r="M4" s="40"/>
      <c r="N4" s="40"/>
      <c r="O4" s="40"/>
      <c r="P4" s="40"/>
      <c r="Q4" s="40"/>
      <c r="R4" s="40"/>
      <c r="S4" s="40"/>
      <c r="T4" s="40"/>
      <c r="U4" s="40"/>
      <c r="V4" s="40"/>
      <c r="W4" s="40"/>
      <c r="X4" s="40"/>
      <c r="Y4" s="40"/>
      <c r="Z4" s="40"/>
    </row>
    <row r="5" spans="1:26" ht="6.75" customHeight="1">
      <c r="A5" s="140"/>
      <c r="B5" s="141"/>
      <c r="C5" s="141"/>
      <c r="D5" s="141"/>
      <c r="E5" s="141"/>
      <c r="F5" s="141"/>
      <c r="G5" s="141"/>
      <c r="H5" s="141"/>
      <c r="I5" s="141"/>
      <c r="J5" s="142"/>
      <c r="K5" s="40"/>
      <c r="L5" s="40"/>
      <c r="M5" s="40"/>
      <c r="N5" s="40"/>
      <c r="O5" s="40"/>
      <c r="P5" s="40"/>
      <c r="Q5" s="40"/>
      <c r="R5" s="40"/>
      <c r="S5" s="40"/>
      <c r="T5" s="40"/>
      <c r="U5" s="40"/>
      <c r="V5" s="40"/>
      <c r="W5" s="40"/>
      <c r="X5" s="40"/>
      <c r="Y5" s="40"/>
      <c r="Z5" s="40"/>
    </row>
    <row r="6" spans="1:26" ht="12.75" customHeight="1">
      <c r="A6" s="40"/>
      <c r="B6" s="40"/>
      <c r="C6" s="40"/>
      <c r="D6" s="40"/>
      <c r="E6" s="40"/>
      <c r="F6" s="40"/>
      <c r="G6" s="40"/>
      <c r="H6" s="40"/>
      <c r="I6" s="40"/>
      <c r="J6" s="40"/>
      <c r="K6" s="40"/>
      <c r="L6" s="40"/>
      <c r="M6" s="40"/>
      <c r="N6" s="40"/>
      <c r="O6" s="40"/>
      <c r="P6" s="40"/>
      <c r="Q6" s="40"/>
      <c r="R6" s="40"/>
      <c r="S6" s="40"/>
      <c r="T6" s="40"/>
      <c r="U6" s="40"/>
      <c r="V6" s="40"/>
      <c r="W6" s="40"/>
      <c r="X6" s="40"/>
      <c r="Y6" s="40"/>
      <c r="Z6" s="40"/>
    </row>
    <row r="7" spans="1:26" ht="12.75" customHeight="1">
      <c r="A7" s="46"/>
      <c r="B7" s="47"/>
      <c r="C7" s="47"/>
      <c r="D7" s="47"/>
      <c r="E7" s="47"/>
      <c r="F7" s="47"/>
      <c r="G7" s="47"/>
      <c r="H7" s="47"/>
      <c r="I7" s="47"/>
      <c r="J7" s="48"/>
      <c r="K7" s="40"/>
      <c r="L7" s="40" t="s">
        <v>408</v>
      </c>
      <c r="M7" s="40"/>
      <c r="N7" s="40"/>
      <c r="O7" s="40"/>
      <c r="P7" s="40"/>
      <c r="Q7" s="40"/>
      <c r="R7" s="40"/>
      <c r="S7" s="40"/>
      <c r="T7" s="40"/>
      <c r="U7" s="40"/>
      <c r="V7" s="40"/>
      <c r="W7" s="40"/>
      <c r="X7" s="40"/>
      <c r="Y7" s="40"/>
      <c r="Z7" s="40"/>
    </row>
    <row r="8" spans="1:26" ht="15" customHeight="1">
      <c r="A8" s="49"/>
      <c r="B8" s="134" t="s">
        <v>409</v>
      </c>
      <c r="C8" s="135"/>
      <c r="D8" s="135"/>
      <c r="E8" s="135"/>
      <c r="F8" s="135"/>
      <c r="G8" s="135"/>
      <c r="H8" s="135"/>
      <c r="I8" s="136"/>
      <c r="J8" s="50"/>
      <c r="K8" s="40"/>
      <c r="L8" s="40"/>
      <c r="M8" s="40"/>
      <c r="N8" s="40"/>
      <c r="O8" s="40"/>
      <c r="P8" s="40"/>
      <c r="Q8" s="40"/>
      <c r="R8" s="40"/>
      <c r="S8" s="40"/>
      <c r="T8" s="40"/>
      <c r="U8" s="40"/>
      <c r="V8" s="40"/>
      <c r="W8" s="40"/>
      <c r="X8" s="40"/>
      <c r="Y8" s="40"/>
      <c r="Z8" s="40"/>
    </row>
    <row r="9" spans="1:26" ht="15" customHeight="1">
      <c r="A9" s="49"/>
      <c r="B9" s="133"/>
      <c r="C9" s="126"/>
      <c r="D9" s="126"/>
      <c r="E9" s="126"/>
      <c r="F9" s="126"/>
      <c r="G9" s="126"/>
      <c r="H9" s="126"/>
      <c r="I9" s="51"/>
      <c r="J9" s="50"/>
      <c r="K9" s="40"/>
      <c r="L9" s="40"/>
      <c r="M9" s="40"/>
      <c r="N9" s="40"/>
      <c r="O9" s="40"/>
      <c r="P9" s="40"/>
      <c r="Q9" s="40"/>
      <c r="R9" s="40"/>
      <c r="S9" s="40"/>
      <c r="T9" s="40"/>
      <c r="U9" s="40"/>
      <c r="V9" s="40"/>
      <c r="W9" s="40"/>
      <c r="X9" s="40"/>
      <c r="Y9" s="40"/>
      <c r="Z9" s="40"/>
    </row>
    <row r="10" spans="1:26" ht="15" customHeight="1">
      <c r="A10" s="49"/>
      <c r="B10" s="52"/>
      <c r="C10" s="53"/>
      <c r="D10" s="53"/>
      <c r="E10" s="53"/>
      <c r="F10" s="53"/>
      <c r="G10" s="53"/>
      <c r="H10" s="53"/>
      <c r="I10" s="54"/>
      <c r="J10" s="50"/>
      <c r="K10" s="40"/>
      <c r="L10" s="40"/>
      <c r="M10" s="40"/>
      <c r="N10" s="40"/>
      <c r="O10" s="40"/>
      <c r="P10" s="40"/>
      <c r="Q10" s="40"/>
      <c r="R10" s="40"/>
      <c r="S10" s="40"/>
      <c r="T10" s="40"/>
      <c r="U10" s="40"/>
      <c r="V10" s="40"/>
      <c r="W10" s="40"/>
      <c r="X10" s="40"/>
      <c r="Y10" s="40"/>
      <c r="Z10" s="40"/>
    </row>
    <row r="11" spans="1:26" ht="15" customHeight="1">
      <c r="A11" s="49"/>
      <c r="B11" s="52"/>
      <c r="C11" s="55"/>
      <c r="D11" s="56"/>
      <c r="E11" s="56"/>
      <c r="F11" s="56"/>
      <c r="G11" s="53"/>
      <c r="H11" s="53"/>
      <c r="I11" s="54"/>
      <c r="J11" s="50"/>
      <c r="K11" s="40"/>
      <c r="L11" s="40"/>
      <c r="M11" s="40"/>
      <c r="N11" s="40"/>
      <c r="O11" s="40"/>
      <c r="P11" s="40"/>
      <c r="Q11" s="40"/>
      <c r="R11" s="40"/>
      <c r="S11" s="40"/>
      <c r="T11" s="40"/>
      <c r="U11" s="40"/>
      <c r="V11" s="40"/>
      <c r="W11" s="40"/>
      <c r="X11" s="40"/>
      <c r="Y11" s="40"/>
      <c r="Z11" s="40"/>
    </row>
    <row r="12" spans="1:26" ht="15" customHeight="1">
      <c r="A12" s="49"/>
      <c r="B12" s="52"/>
      <c r="C12" s="55"/>
      <c r="D12" s="57" t="s">
        <v>410</v>
      </c>
      <c r="E12" s="58" t="s">
        <v>411</v>
      </c>
      <c r="F12" s="56"/>
      <c r="G12" s="53"/>
      <c r="H12" s="53"/>
      <c r="I12" s="54"/>
      <c r="J12" s="50"/>
      <c r="K12" s="40"/>
      <c r="L12" s="40"/>
      <c r="M12" s="40"/>
      <c r="N12" s="40"/>
      <c r="O12" s="40"/>
      <c r="P12" s="40"/>
      <c r="Q12" s="40"/>
      <c r="R12" s="40"/>
      <c r="S12" s="40"/>
      <c r="T12" s="40"/>
      <c r="U12" s="40"/>
      <c r="V12" s="40"/>
      <c r="W12" s="40"/>
      <c r="X12" s="40"/>
      <c r="Y12" s="40"/>
      <c r="Z12" s="40"/>
    </row>
    <row r="13" spans="1:26" ht="15" customHeight="1">
      <c r="A13" s="49"/>
      <c r="B13" s="52"/>
      <c r="C13" s="55"/>
      <c r="D13" s="56"/>
      <c r="E13" s="59" t="s">
        <v>412</v>
      </c>
      <c r="F13" s="56"/>
      <c r="G13" s="53"/>
      <c r="H13" s="53"/>
      <c r="I13" s="54"/>
      <c r="J13" s="50"/>
      <c r="K13" s="40"/>
      <c r="L13" s="40"/>
      <c r="M13" s="40"/>
      <c r="N13" s="40"/>
      <c r="O13" s="40"/>
      <c r="P13" s="40"/>
      <c r="Q13" s="40"/>
      <c r="R13" s="40"/>
      <c r="S13" s="40"/>
      <c r="T13" s="40"/>
      <c r="U13" s="40"/>
      <c r="V13" s="40"/>
      <c r="W13" s="40"/>
      <c r="X13" s="40"/>
      <c r="Y13" s="40"/>
      <c r="Z13" s="40"/>
    </row>
    <row r="14" spans="1:26" ht="15" customHeight="1">
      <c r="A14" s="49"/>
      <c r="B14" s="52"/>
      <c r="C14" s="55"/>
      <c r="D14" s="56"/>
      <c r="E14" s="56"/>
      <c r="F14" s="56"/>
      <c r="G14" s="53"/>
      <c r="H14" s="53"/>
      <c r="I14" s="54"/>
      <c r="J14" s="50"/>
      <c r="K14" s="40"/>
      <c r="L14" s="40"/>
      <c r="M14" s="40"/>
      <c r="N14" s="40"/>
      <c r="O14" s="40"/>
      <c r="P14" s="40"/>
      <c r="Q14" s="40"/>
      <c r="R14" s="40"/>
      <c r="S14" s="40"/>
      <c r="T14" s="40"/>
      <c r="U14" s="40"/>
      <c r="V14" s="40"/>
      <c r="W14" s="40"/>
      <c r="X14" s="40"/>
      <c r="Y14" s="40"/>
      <c r="Z14" s="40"/>
    </row>
    <row r="15" spans="1:26" ht="15" customHeight="1">
      <c r="A15" s="49"/>
      <c r="B15" s="52"/>
      <c r="C15" s="53"/>
      <c r="D15" s="53"/>
      <c r="E15" s="53"/>
      <c r="F15" s="53"/>
      <c r="G15" s="53"/>
      <c r="H15" s="53"/>
      <c r="I15" s="54"/>
      <c r="J15" s="50"/>
      <c r="K15" s="40"/>
      <c r="L15" s="40"/>
      <c r="M15" s="40"/>
      <c r="N15" s="40"/>
      <c r="O15" s="40"/>
      <c r="P15" s="40"/>
      <c r="Q15" s="40"/>
      <c r="R15" s="40"/>
      <c r="S15" s="40"/>
      <c r="T15" s="40"/>
      <c r="U15" s="40"/>
      <c r="V15" s="40"/>
      <c r="W15" s="40"/>
      <c r="X15" s="40"/>
      <c r="Y15" s="40"/>
      <c r="Z15" s="40"/>
    </row>
    <row r="16" spans="1:26" ht="12.75" customHeight="1">
      <c r="A16" s="49"/>
      <c r="B16" s="60"/>
      <c r="C16" s="61" t="s">
        <v>413</v>
      </c>
      <c r="D16" s="55"/>
      <c r="E16" s="55"/>
      <c r="F16" s="55"/>
      <c r="G16" s="55"/>
      <c r="H16" s="55"/>
      <c r="I16" s="54"/>
      <c r="J16" s="50"/>
      <c r="K16" s="40"/>
      <c r="L16" s="40"/>
      <c r="M16" s="40"/>
      <c r="N16" s="40"/>
      <c r="O16" s="40"/>
      <c r="P16" s="40"/>
      <c r="Q16" s="40"/>
      <c r="R16" s="40"/>
      <c r="S16" s="40"/>
      <c r="T16" s="40"/>
      <c r="U16" s="40"/>
      <c r="V16" s="40"/>
      <c r="W16" s="40"/>
      <c r="X16" s="40"/>
      <c r="Y16" s="40"/>
      <c r="Z16" s="40"/>
    </row>
    <row r="17" spans="1:26" ht="12.75" customHeight="1">
      <c r="A17" s="49"/>
      <c r="B17" s="52"/>
      <c r="C17" s="55"/>
      <c r="D17" s="55"/>
      <c r="E17" s="55"/>
      <c r="F17" s="55"/>
      <c r="G17" s="55"/>
      <c r="H17" s="55"/>
      <c r="I17" s="54"/>
      <c r="J17" s="50"/>
      <c r="K17" s="40"/>
      <c r="L17" s="40"/>
      <c r="M17" s="40"/>
      <c r="N17" s="40"/>
      <c r="O17" s="40"/>
      <c r="P17" s="40"/>
      <c r="Q17" s="40"/>
      <c r="R17" s="40"/>
      <c r="S17" s="40"/>
      <c r="T17" s="40"/>
      <c r="U17" s="40"/>
      <c r="V17" s="40"/>
      <c r="W17" s="40"/>
      <c r="X17" s="40"/>
      <c r="Y17" s="40"/>
      <c r="Z17" s="40"/>
    </row>
    <row r="18" spans="1:26" ht="12.75" customHeight="1">
      <c r="A18" s="49"/>
      <c r="B18" s="60"/>
      <c r="C18" s="62" t="s">
        <v>414</v>
      </c>
      <c r="D18" s="132" t="s">
        <v>415</v>
      </c>
      <c r="E18" s="126"/>
      <c r="F18" s="127"/>
      <c r="G18" s="63">
        <v>4.0599999999999997E-2</v>
      </c>
      <c r="H18" s="62"/>
      <c r="I18" s="64"/>
      <c r="J18" s="50"/>
      <c r="K18" s="40"/>
      <c r="L18" s="40"/>
      <c r="M18" s="40"/>
      <c r="N18" s="40"/>
      <c r="O18" s="40"/>
      <c r="P18" s="40"/>
      <c r="Q18" s="40"/>
      <c r="R18" s="40"/>
      <c r="S18" s="40"/>
      <c r="T18" s="40"/>
      <c r="U18" s="40"/>
      <c r="V18" s="40"/>
      <c r="W18" s="40"/>
      <c r="X18" s="40"/>
      <c r="Y18" s="40"/>
      <c r="Z18" s="40"/>
    </row>
    <row r="19" spans="1:26" ht="12.75" customHeight="1">
      <c r="A19" s="49"/>
      <c r="B19" s="52"/>
      <c r="C19" s="62"/>
      <c r="D19" s="65"/>
      <c r="E19" s="65"/>
      <c r="F19" s="65"/>
      <c r="G19" s="66"/>
      <c r="H19" s="55"/>
      <c r="I19" s="54"/>
      <c r="J19" s="50"/>
      <c r="K19" s="40"/>
      <c r="L19" s="40"/>
      <c r="M19" s="40"/>
      <c r="N19" s="40"/>
      <c r="O19" s="40"/>
      <c r="P19" s="40"/>
      <c r="Q19" s="40"/>
      <c r="R19" s="40"/>
      <c r="S19" s="40"/>
      <c r="T19" s="40"/>
      <c r="U19" s="40"/>
      <c r="V19" s="40"/>
      <c r="W19" s="40"/>
      <c r="X19" s="40"/>
      <c r="Y19" s="40"/>
      <c r="Z19" s="40"/>
    </row>
    <row r="20" spans="1:26" ht="12.75" customHeight="1">
      <c r="A20" s="49"/>
      <c r="B20" s="52"/>
      <c r="C20" s="62" t="s">
        <v>416</v>
      </c>
      <c r="D20" s="132" t="s">
        <v>417</v>
      </c>
      <c r="E20" s="126"/>
      <c r="F20" s="127"/>
      <c r="G20" s="63">
        <v>6.1000000000000004E-3</v>
      </c>
      <c r="H20" s="55"/>
      <c r="I20" s="54"/>
      <c r="J20" s="50"/>
      <c r="K20" s="40"/>
      <c r="L20" s="40"/>
      <c r="M20" s="40"/>
      <c r="N20" s="40"/>
      <c r="O20" s="40"/>
      <c r="P20" s="40"/>
      <c r="Q20" s="40"/>
      <c r="R20" s="40"/>
      <c r="S20" s="40"/>
      <c r="T20" s="40"/>
      <c r="U20" s="40"/>
      <c r="V20" s="40"/>
      <c r="W20" s="40"/>
      <c r="X20" s="40"/>
      <c r="Y20" s="40"/>
      <c r="Z20" s="40"/>
    </row>
    <row r="21" spans="1:26" ht="12.75" customHeight="1">
      <c r="A21" s="49"/>
      <c r="B21" s="52"/>
      <c r="C21" s="62"/>
      <c r="D21" s="67"/>
      <c r="E21" s="67"/>
      <c r="F21" s="55"/>
      <c r="G21" s="66"/>
      <c r="H21" s="55"/>
      <c r="I21" s="54"/>
      <c r="J21" s="50"/>
      <c r="K21" s="40"/>
      <c r="L21" s="40"/>
      <c r="M21" s="40"/>
      <c r="N21" s="40"/>
      <c r="O21" s="40"/>
      <c r="P21" s="40"/>
      <c r="Q21" s="40"/>
      <c r="R21" s="40"/>
      <c r="S21" s="40"/>
      <c r="T21" s="40"/>
      <c r="U21" s="40"/>
      <c r="V21" s="40"/>
      <c r="W21" s="40"/>
      <c r="X21" s="40"/>
      <c r="Y21" s="40"/>
      <c r="Z21" s="40"/>
    </row>
    <row r="22" spans="1:26" ht="12.75" customHeight="1">
      <c r="A22" s="49"/>
      <c r="B22" s="52"/>
      <c r="C22" s="62" t="s">
        <v>418</v>
      </c>
      <c r="D22" s="132" t="s">
        <v>419</v>
      </c>
      <c r="E22" s="126"/>
      <c r="F22" s="127"/>
      <c r="G22" s="63">
        <f>F23+F24</f>
        <v>0.01</v>
      </c>
      <c r="H22" s="55"/>
      <c r="I22" s="54"/>
      <c r="J22" s="50"/>
      <c r="K22" s="40"/>
      <c r="L22" s="40"/>
      <c r="M22" s="40"/>
      <c r="N22" s="40"/>
      <c r="O22" s="40"/>
      <c r="P22" s="40"/>
      <c r="Q22" s="40"/>
      <c r="R22" s="40"/>
      <c r="S22" s="40"/>
      <c r="T22" s="40"/>
      <c r="U22" s="40"/>
      <c r="V22" s="40"/>
      <c r="W22" s="40"/>
      <c r="X22" s="40"/>
      <c r="Y22" s="40"/>
      <c r="Z22" s="40"/>
    </row>
    <row r="23" spans="1:26" ht="12.75" customHeight="1">
      <c r="A23" s="49"/>
      <c r="B23" s="52"/>
      <c r="C23" s="61" t="s">
        <v>420</v>
      </c>
      <c r="D23" s="55"/>
      <c r="E23" s="61" t="s">
        <v>421</v>
      </c>
      <c r="F23" s="68">
        <v>6.0000000000000001E-3</v>
      </c>
      <c r="G23" s="66"/>
      <c r="H23" s="55"/>
      <c r="I23" s="54"/>
      <c r="J23" s="50"/>
      <c r="K23" s="40"/>
      <c r="L23" s="40"/>
      <c r="M23" s="40"/>
      <c r="N23" s="40"/>
      <c r="O23" s="40"/>
      <c r="P23" s="40"/>
      <c r="Q23" s="40"/>
      <c r="R23" s="40"/>
      <c r="S23" s="40"/>
      <c r="T23" s="40"/>
      <c r="U23" s="40"/>
      <c r="V23" s="40"/>
      <c r="W23" s="40"/>
      <c r="X23" s="40"/>
      <c r="Y23" s="40"/>
      <c r="Z23" s="40"/>
    </row>
    <row r="24" spans="1:26" ht="12.75" customHeight="1">
      <c r="A24" s="49"/>
      <c r="B24" s="52"/>
      <c r="C24" s="61" t="s">
        <v>422</v>
      </c>
      <c r="D24" s="55"/>
      <c r="E24" s="61" t="s">
        <v>423</v>
      </c>
      <c r="F24" s="68">
        <v>4.0000000000000001E-3</v>
      </c>
      <c r="G24" s="66"/>
      <c r="H24" s="55"/>
      <c r="I24" s="54"/>
      <c r="J24" s="50"/>
      <c r="K24" s="40"/>
      <c r="L24" s="40"/>
      <c r="M24" s="40"/>
      <c r="N24" s="40"/>
      <c r="O24" s="40"/>
      <c r="P24" s="40"/>
      <c r="Q24" s="40"/>
      <c r="R24" s="40"/>
      <c r="S24" s="40"/>
      <c r="T24" s="40"/>
      <c r="U24" s="40"/>
      <c r="V24" s="40"/>
      <c r="W24" s="40"/>
      <c r="X24" s="40"/>
      <c r="Y24" s="40"/>
      <c r="Z24" s="40"/>
    </row>
    <row r="25" spans="1:26" ht="12.75" customHeight="1">
      <c r="A25" s="49"/>
      <c r="B25" s="52"/>
      <c r="C25" s="62"/>
      <c r="D25" s="65"/>
      <c r="E25" s="65"/>
      <c r="F25" s="69"/>
      <c r="G25" s="66"/>
      <c r="H25" s="55"/>
      <c r="I25" s="54"/>
      <c r="J25" s="50"/>
      <c r="K25" s="40"/>
      <c r="L25" s="40"/>
      <c r="M25" s="40"/>
      <c r="N25" s="40"/>
      <c r="O25" s="40"/>
      <c r="P25" s="40"/>
      <c r="Q25" s="40"/>
      <c r="R25" s="40"/>
      <c r="S25" s="40"/>
      <c r="T25" s="40"/>
      <c r="U25" s="40"/>
      <c r="V25" s="40"/>
      <c r="W25" s="40"/>
      <c r="X25" s="40"/>
      <c r="Y25" s="40"/>
      <c r="Z25" s="40"/>
    </row>
    <row r="26" spans="1:26" ht="12.75" customHeight="1">
      <c r="A26" s="49"/>
      <c r="B26" s="52"/>
      <c r="C26" s="61" t="s">
        <v>424</v>
      </c>
      <c r="D26" s="132" t="s">
        <v>425</v>
      </c>
      <c r="E26" s="126"/>
      <c r="F26" s="127"/>
      <c r="G26" s="63">
        <v>0.08</v>
      </c>
      <c r="H26" s="55"/>
      <c r="I26" s="54"/>
      <c r="J26" s="50"/>
      <c r="K26" s="40"/>
      <c r="L26" s="40"/>
      <c r="M26" s="40"/>
      <c r="N26" s="40"/>
      <c r="O26" s="40"/>
      <c r="P26" s="40"/>
      <c r="Q26" s="40"/>
      <c r="R26" s="40"/>
      <c r="S26" s="40"/>
      <c r="T26" s="40"/>
      <c r="U26" s="40"/>
      <c r="V26" s="40"/>
      <c r="W26" s="40"/>
      <c r="X26" s="40"/>
      <c r="Y26" s="40"/>
      <c r="Z26" s="40"/>
    </row>
    <row r="27" spans="1:26" ht="12.75" customHeight="1">
      <c r="A27" s="49"/>
      <c r="B27" s="52"/>
      <c r="C27" s="62"/>
      <c r="D27" s="62"/>
      <c r="E27" s="62"/>
      <c r="F27" s="62"/>
      <c r="G27" s="66"/>
      <c r="H27" s="55"/>
      <c r="I27" s="54"/>
      <c r="J27" s="50"/>
      <c r="K27" s="40"/>
      <c r="L27" s="40"/>
      <c r="M27" s="40"/>
      <c r="N27" s="40"/>
      <c r="O27" s="40"/>
      <c r="P27" s="40"/>
      <c r="Q27" s="40"/>
      <c r="R27" s="40"/>
      <c r="S27" s="40"/>
      <c r="T27" s="40"/>
      <c r="U27" s="40"/>
      <c r="V27" s="40"/>
      <c r="W27" s="40"/>
      <c r="X27" s="40"/>
      <c r="Y27" s="40"/>
      <c r="Z27" s="40"/>
    </row>
    <row r="28" spans="1:26" ht="12.75" customHeight="1">
      <c r="A28" s="49"/>
      <c r="B28" s="52"/>
      <c r="C28" s="61" t="s">
        <v>426</v>
      </c>
      <c r="D28" s="132" t="s">
        <v>427</v>
      </c>
      <c r="E28" s="126"/>
      <c r="F28" s="127"/>
      <c r="G28" s="63">
        <f>SUM(F29:F31)</f>
        <v>7.6499999999999999E-2</v>
      </c>
      <c r="H28" s="55"/>
      <c r="I28" s="54"/>
      <c r="J28" s="50"/>
      <c r="K28" s="40"/>
      <c r="L28" s="40"/>
      <c r="M28" s="40"/>
      <c r="N28" s="40"/>
      <c r="O28" s="40"/>
      <c r="P28" s="40"/>
      <c r="Q28" s="40"/>
      <c r="R28" s="40"/>
      <c r="S28" s="40"/>
      <c r="T28" s="40"/>
      <c r="U28" s="40"/>
      <c r="V28" s="40"/>
      <c r="W28" s="40"/>
      <c r="X28" s="40"/>
      <c r="Y28" s="40"/>
      <c r="Z28" s="40"/>
    </row>
    <row r="29" spans="1:26" ht="12.75" customHeight="1">
      <c r="A29" s="49"/>
      <c r="B29" s="52"/>
      <c r="C29" s="62"/>
      <c r="D29" s="55"/>
      <c r="E29" s="61" t="s">
        <v>428</v>
      </c>
      <c r="F29" s="68">
        <v>6.4999999999999997E-3</v>
      </c>
      <c r="G29" s="70"/>
      <c r="H29" s="55"/>
      <c r="I29" s="54"/>
      <c r="J29" s="50"/>
      <c r="K29" s="40"/>
      <c r="L29" s="40"/>
      <c r="M29" s="40"/>
      <c r="N29" s="40"/>
      <c r="O29" s="40"/>
      <c r="P29" s="40"/>
      <c r="Q29" s="40"/>
      <c r="R29" s="40"/>
      <c r="S29" s="40"/>
      <c r="T29" s="40"/>
      <c r="U29" s="40"/>
      <c r="V29" s="40"/>
      <c r="W29" s="40"/>
      <c r="X29" s="40"/>
      <c r="Y29" s="40"/>
      <c r="Z29" s="40"/>
    </row>
    <row r="30" spans="1:26" ht="12.75" customHeight="1">
      <c r="A30" s="49"/>
      <c r="B30" s="52"/>
      <c r="C30" s="62"/>
      <c r="D30" s="55"/>
      <c r="E30" s="61" t="s">
        <v>429</v>
      </c>
      <c r="F30" s="68">
        <v>0.03</v>
      </c>
      <c r="G30" s="70"/>
      <c r="H30" s="55"/>
      <c r="I30" s="54"/>
      <c r="J30" s="50"/>
      <c r="K30" s="40"/>
      <c r="L30" s="40"/>
      <c r="M30" s="40"/>
      <c r="N30" s="40"/>
      <c r="O30" s="40"/>
      <c r="P30" s="40"/>
      <c r="Q30" s="40"/>
      <c r="R30" s="40"/>
      <c r="S30" s="40"/>
      <c r="T30" s="40"/>
      <c r="U30" s="40"/>
      <c r="V30" s="40"/>
      <c r="W30" s="40"/>
      <c r="X30" s="40"/>
      <c r="Y30" s="40"/>
      <c r="Z30" s="40"/>
    </row>
    <row r="31" spans="1:26" ht="12.75" customHeight="1">
      <c r="A31" s="49"/>
      <c r="B31" s="71"/>
      <c r="C31" s="62"/>
      <c r="D31" s="55"/>
      <c r="E31" s="61" t="s">
        <v>430</v>
      </c>
      <c r="F31" s="68">
        <v>0.04</v>
      </c>
      <c r="G31" s="62"/>
      <c r="H31" s="55"/>
      <c r="I31" s="54"/>
      <c r="J31" s="50"/>
      <c r="K31" s="40"/>
      <c r="L31" s="40"/>
      <c r="M31" s="40"/>
      <c r="N31" s="40"/>
      <c r="O31" s="40"/>
      <c r="P31" s="40"/>
      <c r="Q31" s="40"/>
      <c r="R31" s="40"/>
      <c r="S31" s="40"/>
      <c r="T31" s="40"/>
      <c r="U31" s="40"/>
      <c r="V31" s="40"/>
      <c r="W31" s="40"/>
      <c r="X31" s="40"/>
      <c r="Y31" s="40"/>
      <c r="Z31" s="40"/>
    </row>
    <row r="32" spans="1:26" ht="12.75" customHeight="1">
      <c r="A32" s="49"/>
      <c r="B32" s="52"/>
      <c r="C32" s="62"/>
      <c r="D32" s="55"/>
      <c r="E32" s="55"/>
      <c r="F32" s="55"/>
      <c r="G32" s="70"/>
      <c r="H32" s="55"/>
      <c r="I32" s="54"/>
      <c r="J32" s="50"/>
      <c r="K32" s="40"/>
      <c r="L32" s="40"/>
      <c r="M32" s="40"/>
      <c r="N32" s="40"/>
      <c r="O32" s="40"/>
      <c r="P32" s="40"/>
      <c r="Q32" s="40"/>
      <c r="R32" s="40"/>
      <c r="S32" s="40"/>
      <c r="T32" s="40"/>
      <c r="U32" s="40"/>
      <c r="V32" s="40"/>
      <c r="W32" s="40"/>
      <c r="X32" s="40"/>
      <c r="Y32" s="40"/>
      <c r="Z32" s="40"/>
    </row>
    <row r="33" spans="1:26" ht="54.75" customHeight="1">
      <c r="A33" s="49"/>
      <c r="B33" s="52"/>
      <c r="C33" s="62"/>
      <c r="D33" s="130" t="s">
        <v>431</v>
      </c>
      <c r="E33" s="126"/>
      <c r="F33" s="131"/>
      <c r="G33" s="72">
        <f>(1+G18+G20+G22+G26)/(1-G28)-1</f>
        <v>0.23086085544125612</v>
      </c>
      <c r="H33" s="55"/>
      <c r="I33" s="54"/>
      <c r="J33" s="50"/>
      <c r="K33" s="73"/>
      <c r="L33" s="40"/>
      <c r="M33" s="40"/>
      <c r="N33" s="40"/>
      <c r="O33" s="40"/>
      <c r="P33" s="40"/>
      <c r="Q33" s="40"/>
      <c r="R33" s="40"/>
      <c r="S33" s="40"/>
      <c r="T33" s="40"/>
      <c r="U33" s="40"/>
      <c r="V33" s="40"/>
      <c r="W33" s="40"/>
      <c r="X33" s="40"/>
      <c r="Y33" s="40"/>
      <c r="Z33" s="40"/>
    </row>
    <row r="34" spans="1:26" ht="15" customHeight="1">
      <c r="A34" s="49"/>
      <c r="B34" s="74"/>
      <c r="C34" s="75"/>
      <c r="D34" s="76"/>
      <c r="E34" s="76"/>
      <c r="F34" s="76"/>
      <c r="G34" s="77"/>
      <c r="H34" s="78"/>
      <c r="I34" s="79"/>
      <c r="J34" s="50"/>
      <c r="K34" s="40"/>
      <c r="L34" s="40"/>
      <c r="M34" s="40"/>
      <c r="N34" s="40"/>
      <c r="O34" s="40"/>
      <c r="P34" s="40"/>
      <c r="Q34" s="40"/>
      <c r="R34" s="40"/>
      <c r="S34" s="40"/>
      <c r="T34" s="40"/>
      <c r="U34" s="40"/>
      <c r="V34" s="40"/>
      <c r="W34" s="40"/>
      <c r="X34" s="40"/>
      <c r="Y34" s="40"/>
      <c r="Z34" s="40"/>
    </row>
    <row r="35" spans="1:26" ht="12.75" customHeight="1">
      <c r="A35" s="80"/>
      <c r="B35" s="40"/>
      <c r="C35" s="40"/>
      <c r="D35" s="40"/>
      <c r="E35" s="40"/>
      <c r="F35" s="40"/>
      <c r="G35" s="40"/>
      <c r="H35" s="40"/>
      <c r="I35" s="40"/>
      <c r="J35" s="50"/>
      <c r="K35" s="40"/>
      <c r="L35" s="40"/>
      <c r="M35" s="40"/>
      <c r="N35" s="40"/>
      <c r="O35" s="40"/>
      <c r="P35" s="40"/>
      <c r="Q35" s="40"/>
      <c r="R35" s="40"/>
      <c r="S35" s="40"/>
      <c r="T35" s="40"/>
      <c r="U35" s="40"/>
      <c r="V35" s="40"/>
      <c r="W35" s="40"/>
      <c r="X35" s="40"/>
      <c r="Y35" s="40"/>
      <c r="Z35" s="40"/>
    </row>
    <row r="36" spans="1:26" ht="12.75" customHeight="1">
      <c r="A36" s="129" t="s">
        <v>432</v>
      </c>
      <c r="B36" s="126"/>
      <c r="C36" s="40"/>
      <c r="D36" s="40"/>
      <c r="E36" s="40"/>
      <c r="F36" s="40"/>
      <c r="G36" s="40"/>
      <c r="H36" s="40"/>
      <c r="I36" s="40"/>
      <c r="J36" s="50"/>
      <c r="K36" s="40"/>
      <c r="L36" s="40"/>
      <c r="M36" s="40"/>
      <c r="N36" s="40"/>
      <c r="O36" s="40"/>
      <c r="P36" s="40"/>
      <c r="Q36" s="40"/>
      <c r="R36" s="40"/>
      <c r="S36" s="40"/>
      <c r="T36" s="40"/>
      <c r="U36" s="40"/>
      <c r="V36" s="40"/>
      <c r="W36" s="40"/>
      <c r="X36" s="40"/>
      <c r="Y36" s="40"/>
      <c r="Z36" s="40"/>
    </row>
    <row r="37" spans="1:26" ht="12.75" customHeight="1">
      <c r="A37" s="125" t="s">
        <v>433</v>
      </c>
      <c r="B37" s="126"/>
      <c r="C37" s="126"/>
      <c r="D37" s="126"/>
      <c r="E37" s="126"/>
      <c r="F37" s="126"/>
      <c r="G37" s="126"/>
      <c r="H37" s="126"/>
      <c r="I37" s="126"/>
      <c r="J37" s="127"/>
      <c r="K37" s="40"/>
      <c r="L37" s="40"/>
      <c r="M37" s="40"/>
      <c r="N37" s="40"/>
      <c r="O37" s="40"/>
      <c r="P37" s="40"/>
      <c r="Q37" s="40"/>
      <c r="R37" s="40"/>
      <c r="S37" s="40"/>
      <c r="T37" s="40"/>
      <c r="U37" s="40"/>
      <c r="V37" s="40"/>
      <c r="W37" s="40"/>
      <c r="X37" s="40"/>
      <c r="Y37" s="40"/>
      <c r="Z37" s="40"/>
    </row>
    <row r="38" spans="1:26" ht="12.75" customHeight="1">
      <c r="A38" s="128"/>
      <c r="B38" s="126"/>
      <c r="C38" s="126"/>
      <c r="D38" s="126"/>
      <c r="E38" s="126"/>
      <c r="F38" s="126"/>
      <c r="G38" s="126"/>
      <c r="H38" s="126"/>
      <c r="I38" s="126"/>
      <c r="J38" s="127"/>
      <c r="K38" s="40"/>
      <c r="L38" s="40"/>
      <c r="M38" s="40"/>
      <c r="N38" s="40"/>
      <c r="O38" s="40"/>
      <c r="P38" s="40"/>
      <c r="Q38" s="40"/>
      <c r="R38" s="40"/>
      <c r="S38" s="40"/>
      <c r="T38" s="40"/>
      <c r="U38" s="40"/>
      <c r="V38" s="40"/>
      <c r="W38" s="40"/>
      <c r="X38" s="40"/>
      <c r="Y38" s="40"/>
      <c r="Z38" s="40"/>
    </row>
    <row r="39" spans="1:26" ht="12.75" customHeight="1">
      <c r="A39" s="122"/>
      <c r="B39" s="123"/>
      <c r="C39" s="123"/>
      <c r="D39" s="123"/>
      <c r="E39" s="123"/>
      <c r="F39" s="123"/>
      <c r="G39" s="123"/>
      <c r="H39" s="123"/>
      <c r="I39" s="123"/>
      <c r="J39" s="124"/>
      <c r="K39" s="40"/>
      <c r="L39" s="40"/>
      <c r="M39" s="40"/>
      <c r="N39" s="40"/>
      <c r="O39" s="40"/>
      <c r="P39" s="40"/>
      <c r="Q39" s="40"/>
      <c r="R39" s="40"/>
      <c r="S39" s="40"/>
      <c r="T39" s="40"/>
      <c r="U39" s="40"/>
      <c r="V39" s="40"/>
      <c r="W39" s="40"/>
      <c r="X39" s="40"/>
      <c r="Y39" s="40"/>
      <c r="Z39" s="40"/>
    </row>
    <row r="40" spans="1:26" ht="12.75" customHeight="1">
      <c r="A40" s="40"/>
      <c r="B40" s="40"/>
      <c r="C40" s="40"/>
      <c r="D40" s="40"/>
      <c r="E40" s="40"/>
      <c r="F40" s="40"/>
      <c r="G40" s="40"/>
      <c r="H40" s="40"/>
      <c r="I40" s="40"/>
      <c r="J40" s="40"/>
      <c r="K40" s="40"/>
      <c r="L40" s="40"/>
      <c r="M40" s="40"/>
      <c r="N40" s="40"/>
      <c r="O40" s="40"/>
      <c r="P40" s="40"/>
      <c r="Q40" s="40"/>
      <c r="R40" s="40"/>
      <c r="S40" s="40"/>
      <c r="T40" s="40"/>
      <c r="U40" s="40"/>
      <c r="V40" s="40"/>
      <c r="W40" s="40"/>
      <c r="X40" s="40"/>
      <c r="Y40" s="40"/>
      <c r="Z40" s="40"/>
    </row>
    <row r="41" spans="1:26" ht="12.75" customHeight="1">
      <c r="A41" s="40"/>
      <c r="B41" s="40"/>
      <c r="C41" s="40"/>
      <c r="D41" s="40"/>
      <c r="E41" s="40"/>
      <c r="F41" s="40"/>
      <c r="G41" s="40"/>
      <c r="H41" s="40"/>
      <c r="I41" s="40"/>
      <c r="J41" s="40"/>
      <c r="K41" s="40"/>
      <c r="L41" s="40"/>
      <c r="M41" s="40"/>
      <c r="N41" s="40"/>
      <c r="O41" s="40"/>
      <c r="P41" s="40"/>
      <c r="Q41" s="40"/>
      <c r="R41" s="40"/>
      <c r="S41" s="40"/>
      <c r="T41" s="40"/>
      <c r="U41" s="40"/>
      <c r="V41" s="40"/>
      <c r="W41" s="40"/>
      <c r="X41" s="40"/>
      <c r="Y41" s="40"/>
      <c r="Z41" s="40"/>
    </row>
    <row r="42" spans="1:26" ht="12.75" customHeight="1">
      <c r="A42" s="40"/>
      <c r="B42" s="40"/>
      <c r="C42" s="40"/>
      <c r="D42" s="40"/>
      <c r="E42" s="40"/>
      <c r="F42" s="40"/>
      <c r="G42" s="40"/>
      <c r="H42" s="40"/>
      <c r="I42" s="40"/>
      <c r="J42" s="40"/>
      <c r="K42" s="40"/>
      <c r="L42" s="40"/>
      <c r="M42" s="40"/>
      <c r="N42" s="40"/>
      <c r="O42" s="40"/>
      <c r="P42" s="40"/>
      <c r="Q42" s="40"/>
      <c r="R42" s="40"/>
      <c r="S42" s="40"/>
      <c r="T42" s="40"/>
      <c r="U42" s="40"/>
      <c r="V42" s="40"/>
      <c r="W42" s="40"/>
      <c r="X42" s="40"/>
      <c r="Y42" s="40"/>
      <c r="Z42" s="40"/>
    </row>
    <row r="43" spans="1:26" ht="12.75" customHeight="1">
      <c r="A43" s="40"/>
      <c r="B43" s="40"/>
      <c r="C43" s="40"/>
      <c r="D43" s="40"/>
      <c r="E43" s="40"/>
      <c r="F43" s="40"/>
      <c r="G43" s="40"/>
      <c r="H43" s="40"/>
      <c r="I43" s="40"/>
      <c r="J43" s="40"/>
      <c r="K43" s="40"/>
      <c r="L43" s="40"/>
      <c r="M43" s="40"/>
      <c r="N43" s="40"/>
      <c r="O43" s="40"/>
      <c r="P43" s="40"/>
      <c r="Q43" s="40"/>
      <c r="R43" s="40"/>
      <c r="S43" s="40"/>
      <c r="T43" s="40"/>
      <c r="U43" s="40"/>
      <c r="V43" s="40"/>
      <c r="W43" s="40"/>
      <c r="X43" s="40"/>
      <c r="Y43" s="40"/>
      <c r="Z43" s="40"/>
    </row>
    <row r="44" spans="1:26" ht="12.75" customHeight="1">
      <c r="A44" s="40"/>
      <c r="B44" s="40"/>
      <c r="C44" s="40"/>
      <c r="D44" s="40"/>
      <c r="E44" s="40"/>
      <c r="F44" s="40"/>
      <c r="G44" s="40"/>
      <c r="H44" s="40"/>
      <c r="I44" s="40"/>
      <c r="J44" s="40"/>
      <c r="K44" s="40"/>
      <c r="L44" s="40"/>
      <c r="M44" s="40"/>
      <c r="N44" s="40"/>
      <c r="O44" s="40"/>
      <c r="P44" s="40"/>
      <c r="Q44" s="40"/>
      <c r="R44" s="40"/>
      <c r="S44" s="40"/>
      <c r="T44" s="40"/>
      <c r="U44" s="40"/>
      <c r="V44" s="40"/>
      <c r="W44" s="40"/>
      <c r="X44" s="40"/>
      <c r="Y44" s="40"/>
      <c r="Z44" s="40"/>
    </row>
    <row r="45" spans="1:26" ht="12.75" customHeight="1">
      <c r="A45" s="40"/>
      <c r="B45" s="40"/>
      <c r="C45" s="40"/>
      <c r="D45" s="40"/>
      <c r="E45" s="40"/>
      <c r="F45" s="40"/>
      <c r="G45" s="40"/>
      <c r="H45" s="40"/>
      <c r="I45" s="40"/>
      <c r="J45" s="40"/>
      <c r="K45" s="40"/>
      <c r="L45" s="40"/>
      <c r="M45" s="40"/>
      <c r="N45" s="40"/>
      <c r="O45" s="40"/>
      <c r="P45" s="40"/>
      <c r="Q45" s="40"/>
      <c r="R45" s="40"/>
      <c r="S45" s="40"/>
      <c r="T45" s="40"/>
      <c r="U45" s="40"/>
      <c r="V45" s="40"/>
      <c r="W45" s="40"/>
      <c r="X45" s="40"/>
      <c r="Y45" s="40"/>
      <c r="Z45" s="40"/>
    </row>
    <row r="46" spans="1:26" ht="12.75" customHeight="1">
      <c r="A46" s="40"/>
      <c r="B46" s="40"/>
      <c r="C46" s="40"/>
      <c r="D46" s="40"/>
      <c r="E46" s="40"/>
      <c r="F46" s="40"/>
      <c r="G46" s="40"/>
      <c r="H46" s="40"/>
      <c r="I46" s="40"/>
      <c r="J46" s="40"/>
      <c r="K46" s="40"/>
      <c r="L46" s="40"/>
      <c r="M46" s="40"/>
      <c r="N46" s="40"/>
      <c r="O46" s="40"/>
      <c r="P46" s="40"/>
      <c r="Q46" s="40"/>
      <c r="R46" s="40"/>
      <c r="S46" s="40"/>
      <c r="T46" s="40"/>
      <c r="U46" s="40"/>
      <c r="V46" s="40"/>
      <c r="W46" s="40"/>
      <c r="X46" s="40"/>
      <c r="Y46" s="40"/>
      <c r="Z46" s="40"/>
    </row>
    <row r="47" spans="1:26" ht="12.75" customHeight="1">
      <c r="A47" s="40"/>
      <c r="B47" s="40"/>
      <c r="C47" s="40"/>
      <c r="D47" s="40"/>
      <c r="E47" s="40"/>
      <c r="F47" s="40"/>
      <c r="G47" s="40"/>
      <c r="H47" s="40"/>
      <c r="I47" s="40"/>
      <c r="J47" s="40"/>
      <c r="K47" s="40"/>
      <c r="L47" s="40"/>
      <c r="M47" s="40"/>
      <c r="N47" s="40"/>
      <c r="O47" s="40"/>
      <c r="P47" s="40"/>
      <c r="Q47" s="40"/>
      <c r="R47" s="40"/>
      <c r="S47" s="40"/>
      <c r="T47" s="40"/>
      <c r="U47" s="40"/>
      <c r="V47" s="40"/>
      <c r="W47" s="40"/>
      <c r="X47" s="40"/>
      <c r="Y47" s="40"/>
      <c r="Z47" s="40"/>
    </row>
    <row r="48" spans="1:26" ht="12.75" customHeight="1">
      <c r="A48" s="40"/>
      <c r="B48" s="40"/>
      <c r="C48" s="40"/>
      <c r="D48" s="40"/>
      <c r="E48" s="40"/>
      <c r="F48" s="40"/>
      <c r="G48" s="40"/>
      <c r="H48" s="40"/>
      <c r="I48" s="40"/>
      <c r="J48" s="40"/>
      <c r="K48" s="40"/>
      <c r="L48" s="40"/>
      <c r="M48" s="40"/>
      <c r="N48" s="40"/>
      <c r="O48" s="40"/>
      <c r="P48" s="40"/>
      <c r="Q48" s="40"/>
      <c r="R48" s="40"/>
      <c r="S48" s="40"/>
      <c r="T48" s="40"/>
      <c r="U48" s="40"/>
      <c r="V48" s="40"/>
      <c r="W48" s="40"/>
      <c r="X48" s="40"/>
      <c r="Y48" s="40"/>
      <c r="Z48" s="40"/>
    </row>
    <row r="49" spans="1:26" ht="12.75" customHeight="1">
      <c r="A49" s="40"/>
      <c r="B49" s="40"/>
      <c r="C49" s="40"/>
      <c r="D49" s="40"/>
      <c r="E49" s="40"/>
      <c r="F49" s="40"/>
      <c r="G49" s="40"/>
      <c r="H49" s="40"/>
      <c r="I49" s="40"/>
      <c r="J49" s="40"/>
      <c r="K49" s="40"/>
      <c r="L49" s="40"/>
      <c r="M49" s="40"/>
      <c r="N49" s="40"/>
      <c r="O49" s="40"/>
      <c r="P49" s="40"/>
      <c r="Q49" s="40"/>
      <c r="R49" s="40"/>
      <c r="S49" s="40"/>
      <c r="T49" s="40"/>
      <c r="U49" s="40"/>
      <c r="V49" s="40"/>
      <c r="W49" s="40"/>
      <c r="X49" s="40"/>
      <c r="Y49" s="40"/>
      <c r="Z49" s="40"/>
    </row>
    <row r="50" spans="1:26" ht="12.75" customHeight="1">
      <c r="A50" s="40"/>
      <c r="B50" s="40"/>
      <c r="C50" s="40"/>
      <c r="D50" s="40"/>
      <c r="E50" s="40"/>
      <c r="F50" s="40"/>
      <c r="G50" s="40"/>
      <c r="H50" s="40"/>
      <c r="I50" s="40"/>
      <c r="J50" s="40"/>
      <c r="K50" s="40"/>
      <c r="L50" s="40"/>
      <c r="M50" s="40"/>
      <c r="N50" s="40"/>
      <c r="O50" s="40"/>
      <c r="P50" s="40"/>
      <c r="Q50" s="40"/>
      <c r="R50" s="40"/>
      <c r="S50" s="40"/>
      <c r="T50" s="40"/>
      <c r="U50" s="40"/>
      <c r="V50" s="40"/>
      <c r="W50" s="40"/>
      <c r="X50" s="40"/>
      <c r="Y50" s="40"/>
      <c r="Z50" s="40"/>
    </row>
    <row r="51" spans="1:26" ht="12.75" customHeight="1">
      <c r="A51" s="40"/>
      <c r="B51" s="40"/>
      <c r="C51" s="40"/>
      <c r="D51" s="40"/>
      <c r="E51" s="40"/>
      <c r="F51" s="40"/>
      <c r="G51" s="40"/>
      <c r="H51" s="40"/>
      <c r="I51" s="40"/>
      <c r="J51" s="40"/>
      <c r="K51" s="40"/>
      <c r="L51" s="40"/>
      <c r="M51" s="40"/>
      <c r="N51" s="40"/>
      <c r="O51" s="40"/>
      <c r="P51" s="40"/>
      <c r="Q51" s="40"/>
      <c r="R51" s="40"/>
      <c r="S51" s="40"/>
      <c r="T51" s="40"/>
      <c r="U51" s="40"/>
      <c r="V51" s="40"/>
      <c r="W51" s="40"/>
      <c r="X51" s="40"/>
      <c r="Y51" s="40"/>
      <c r="Z51" s="40"/>
    </row>
    <row r="52" spans="1:26" ht="12.75" customHeight="1">
      <c r="A52" s="40"/>
      <c r="B52" s="40"/>
      <c r="C52" s="40"/>
      <c r="D52" s="40"/>
      <c r="E52" s="40"/>
      <c r="F52" s="40"/>
      <c r="G52" s="40"/>
      <c r="H52" s="40"/>
      <c r="I52" s="40"/>
      <c r="J52" s="40"/>
      <c r="K52" s="40"/>
      <c r="L52" s="40"/>
      <c r="M52" s="40"/>
      <c r="N52" s="40"/>
      <c r="O52" s="40"/>
      <c r="P52" s="40"/>
      <c r="Q52" s="40"/>
      <c r="R52" s="40"/>
      <c r="S52" s="40"/>
      <c r="T52" s="40"/>
      <c r="U52" s="40"/>
      <c r="V52" s="40"/>
      <c r="W52" s="40"/>
      <c r="X52" s="40"/>
      <c r="Y52" s="40"/>
      <c r="Z52" s="40"/>
    </row>
    <row r="53" spans="1:26" ht="12.75" customHeight="1">
      <c r="A53" s="40"/>
      <c r="B53" s="40"/>
      <c r="C53" s="40"/>
      <c r="D53" s="40"/>
      <c r="E53" s="40"/>
      <c r="F53" s="40"/>
      <c r="G53" s="40"/>
      <c r="H53" s="40"/>
      <c r="I53" s="40"/>
      <c r="J53" s="40"/>
      <c r="K53" s="40"/>
      <c r="L53" s="40"/>
      <c r="M53" s="40"/>
      <c r="N53" s="40"/>
      <c r="O53" s="40"/>
      <c r="P53" s="40"/>
      <c r="Q53" s="40"/>
      <c r="R53" s="40"/>
      <c r="S53" s="40"/>
      <c r="T53" s="40"/>
      <c r="U53" s="40"/>
      <c r="V53" s="40"/>
      <c r="W53" s="40"/>
      <c r="X53" s="40"/>
      <c r="Y53" s="40"/>
      <c r="Z53" s="40"/>
    </row>
    <row r="54" spans="1:26" ht="12.75" customHeight="1">
      <c r="A54" s="40"/>
      <c r="B54" s="40"/>
      <c r="C54" s="40"/>
      <c r="D54" s="40"/>
      <c r="E54" s="40"/>
      <c r="F54" s="40"/>
      <c r="G54" s="40"/>
      <c r="H54" s="40"/>
      <c r="I54" s="40"/>
      <c r="J54" s="40"/>
      <c r="K54" s="40"/>
      <c r="L54" s="40"/>
      <c r="M54" s="40"/>
      <c r="N54" s="40"/>
      <c r="O54" s="40"/>
      <c r="P54" s="40"/>
      <c r="Q54" s="40"/>
      <c r="R54" s="40"/>
      <c r="S54" s="40"/>
      <c r="T54" s="40"/>
      <c r="U54" s="40"/>
      <c r="V54" s="40"/>
      <c r="W54" s="40"/>
      <c r="X54" s="40"/>
      <c r="Y54" s="40"/>
      <c r="Z54" s="40"/>
    </row>
    <row r="55" spans="1:26" ht="12.75" customHeight="1">
      <c r="A55" s="40"/>
      <c r="B55" s="40"/>
      <c r="C55" s="40"/>
      <c r="D55" s="40"/>
      <c r="E55" s="40"/>
      <c r="F55" s="40"/>
      <c r="G55" s="40"/>
      <c r="H55" s="40"/>
      <c r="I55" s="40"/>
      <c r="J55" s="40"/>
      <c r="K55" s="40"/>
      <c r="L55" s="40"/>
      <c r="M55" s="40"/>
      <c r="N55" s="40"/>
      <c r="O55" s="40"/>
      <c r="P55" s="40"/>
      <c r="Q55" s="40"/>
      <c r="R55" s="40"/>
      <c r="S55" s="40"/>
      <c r="T55" s="40"/>
      <c r="U55" s="40"/>
      <c r="V55" s="40"/>
      <c r="W55" s="40"/>
      <c r="X55" s="40"/>
      <c r="Y55" s="40"/>
      <c r="Z55" s="40"/>
    </row>
    <row r="56" spans="1:26" ht="12.75" customHeight="1">
      <c r="A56" s="40"/>
      <c r="B56" s="40"/>
      <c r="C56" s="40"/>
      <c r="D56" s="40"/>
      <c r="E56" s="40"/>
      <c r="F56" s="40"/>
      <c r="G56" s="40"/>
      <c r="H56" s="40"/>
      <c r="I56" s="40"/>
      <c r="J56" s="40"/>
      <c r="K56" s="40"/>
      <c r="L56" s="40"/>
      <c r="M56" s="40"/>
      <c r="N56" s="40"/>
      <c r="O56" s="40"/>
      <c r="P56" s="40"/>
      <c r="Q56" s="40"/>
      <c r="R56" s="40"/>
      <c r="S56" s="40"/>
      <c r="T56" s="40"/>
      <c r="U56" s="40"/>
      <c r="V56" s="40"/>
      <c r="W56" s="40"/>
      <c r="X56" s="40"/>
      <c r="Y56" s="40"/>
      <c r="Z56" s="40"/>
    </row>
    <row r="57" spans="1:26" ht="12.75" customHeight="1">
      <c r="A57" s="40"/>
      <c r="B57" s="40"/>
      <c r="C57" s="40"/>
      <c r="D57" s="40"/>
      <c r="E57" s="40"/>
      <c r="F57" s="40"/>
      <c r="G57" s="40"/>
      <c r="H57" s="40"/>
      <c r="I57" s="40"/>
      <c r="J57" s="40"/>
      <c r="K57" s="40"/>
      <c r="L57" s="40"/>
      <c r="M57" s="40"/>
      <c r="N57" s="40"/>
      <c r="O57" s="40"/>
      <c r="P57" s="40"/>
      <c r="Q57" s="40"/>
      <c r="R57" s="40"/>
      <c r="S57" s="40"/>
      <c r="T57" s="40"/>
      <c r="U57" s="40"/>
      <c r="V57" s="40"/>
      <c r="W57" s="40"/>
      <c r="X57" s="40"/>
      <c r="Y57" s="40"/>
      <c r="Z57" s="40"/>
    </row>
    <row r="58" spans="1:26" ht="12.75" customHeight="1">
      <c r="A58" s="40"/>
      <c r="B58" s="40"/>
      <c r="C58" s="40"/>
      <c r="D58" s="40"/>
      <c r="E58" s="40"/>
      <c r="F58" s="40"/>
      <c r="G58" s="40"/>
      <c r="H58" s="40"/>
      <c r="I58" s="40"/>
      <c r="J58" s="40"/>
      <c r="K58" s="40"/>
      <c r="L58" s="40"/>
      <c r="M58" s="40"/>
      <c r="N58" s="40"/>
      <c r="O58" s="40"/>
      <c r="P58" s="40"/>
      <c r="Q58" s="40"/>
      <c r="R58" s="40"/>
      <c r="S58" s="40"/>
      <c r="T58" s="40"/>
      <c r="U58" s="40"/>
      <c r="V58" s="40"/>
      <c r="W58" s="40"/>
      <c r="X58" s="40"/>
      <c r="Y58" s="40"/>
      <c r="Z58" s="40"/>
    </row>
    <row r="59" spans="1:26" ht="12.75" customHeight="1">
      <c r="A59" s="40"/>
      <c r="B59" s="40"/>
      <c r="C59" s="40"/>
      <c r="D59" s="40"/>
      <c r="E59" s="40"/>
      <c r="F59" s="40"/>
      <c r="G59" s="40"/>
      <c r="H59" s="40"/>
      <c r="I59" s="40"/>
      <c r="J59" s="40"/>
      <c r="K59" s="40"/>
      <c r="L59" s="40"/>
      <c r="M59" s="40"/>
      <c r="N59" s="40"/>
      <c r="O59" s="40"/>
      <c r="P59" s="40"/>
      <c r="Q59" s="40"/>
      <c r="R59" s="40"/>
      <c r="S59" s="40"/>
      <c r="T59" s="40"/>
      <c r="U59" s="40"/>
      <c r="V59" s="40"/>
      <c r="W59" s="40"/>
      <c r="X59" s="40"/>
      <c r="Y59" s="40"/>
      <c r="Z59" s="40"/>
    </row>
    <row r="60" spans="1:26" ht="12.75" customHeight="1">
      <c r="A60" s="40"/>
      <c r="B60" s="40"/>
      <c r="C60" s="40"/>
      <c r="D60" s="40"/>
      <c r="E60" s="40"/>
      <c r="F60" s="40"/>
      <c r="G60" s="40"/>
      <c r="H60" s="40"/>
      <c r="I60" s="40"/>
      <c r="J60" s="40"/>
      <c r="K60" s="40"/>
      <c r="L60" s="40"/>
      <c r="M60" s="40"/>
      <c r="N60" s="40"/>
      <c r="O60" s="40"/>
      <c r="P60" s="40"/>
      <c r="Q60" s="40"/>
      <c r="R60" s="40"/>
      <c r="S60" s="40"/>
      <c r="T60" s="40"/>
      <c r="U60" s="40"/>
      <c r="V60" s="40"/>
      <c r="W60" s="40"/>
      <c r="X60" s="40"/>
      <c r="Y60" s="40"/>
      <c r="Z60" s="40"/>
    </row>
    <row r="61" spans="1:26" ht="12.75" customHeight="1">
      <c r="A61" s="40"/>
      <c r="B61" s="40"/>
      <c r="C61" s="40"/>
      <c r="D61" s="40"/>
      <c r="E61" s="40"/>
      <c r="F61" s="40"/>
      <c r="G61" s="40"/>
      <c r="H61" s="40"/>
      <c r="I61" s="40"/>
      <c r="J61" s="40"/>
      <c r="K61" s="40"/>
      <c r="L61" s="40"/>
      <c r="M61" s="40"/>
      <c r="N61" s="40"/>
      <c r="O61" s="40"/>
      <c r="P61" s="40"/>
      <c r="Q61" s="40"/>
      <c r="R61" s="40"/>
      <c r="S61" s="40"/>
      <c r="T61" s="40"/>
      <c r="U61" s="40"/>
      <c r="V61" s="40"/>
      <c r="W61" s="40"/>
      <c r="X61" s="40"/>
      <c r="Y61" s="40"/>
      <c r="Z61" s="40"/>
    </row>
    <row r="62" spans="1:26" ht="12.75" customHeight="1">
      <c r="A62" s="40"/>
      <c r="B62" s="40"/>
      <c r="C62" s="40"/>
      <c r="D62" s="40"/>
      <c r="E62" s="40"/>
      <c r="F62" s="40"/>
      <c r="G62" s="40"/>
      <c r="H62" s="40"/>
      <c r="I62" s="40"/>
      <c r="J62" s="40"/>
      <c r="K62" s="40"/>
      <c r="L62" s="40"/>
      <c r="M62" s="40"/>
      <c r="N62" s="40"/>
      <c r="O62" s="40"/>
      <c r="P62" s="40"/>
      <c r="Q62" s="40"/>
      <c r="R62" s="40"/>
      <c r="S62" s="40"/>
      <c r="T62" s="40"/>
      <c r="U62" s="40"/>
      <c r="V62" s="40"/>
      <c r="W62" s="40"/>
      <c r="X62" s="40"/>
      <c r="Y62" s="40"/>
      <c r="Z62" s="40"/>
    </row>
    <row r="63" spans="1:26" ht="12.75" customHeight="1">
      <c r="A63" s="40"/>
      <c r="B63" s="40"/>
      <c r="C63" s="40"/>
      <c r="D63" s="40"/>
      <c r="E63" s="40"/>
      <c r="F63" s="40"/>
      <c r="G63" s="40"/>
      <c r="H63" s="40"/>
      <c r="I63" s="40"/>
      <c r="J63" s="40"/>
      <c r="K63" s="40"/>
      <c r="L63" s="40"/>
      <c r="M63" s="40"/>
      <c r="N63" s="40"/>
      <c r="O63" s="40"/>
      <c r="P63" s="40"/>
      <c r="Q63" s="40"/>
      <c r="R63" s="40"/>
      <c r="S63" s="40"/>
      <c r="T63" s="40"/>
      <c r="U63" s="40"/>
      <c r="V63" s="40"/>
      <c r="W63" s="40"/>
      <c r="X63" s="40"/>
      <c r="Y63" s="40"/>
      <c r="Z63" s="40"/>
    </row>
    <row r="64" spans="1:26" ht="12.75" customHeight="1">
      <c r="A64" s="40"/>
      <c r="B64" s="40"/>
      <c r="C64" s="40"/>
      <c r="D64" s="40"/>
      <c r="E64" s="40"/>
      <c r="F64" s="40"/>
      <c r="G64" s="40"/>
      <c r="H64" s="40"/>
      <c r="I64" s="40"/>
      <c r="J64" s="40"/>
      <c r="K64" s="40"/>
      <c r="L64" s="40"/>
      <c r="M64" s="40"/>
      <c r="N64" s="40"/>
      <c r="O64" s="40"/>
      <c r="P64" s="40"/>
      <c r="Q64" s="40"/>
      <c r="R64" s="40"/>
      <c r="S64" s="40"/>
      <c r="T64" s="40"/>
      <c r="U64" s="40"/>
      <c r="V64" s="40"/>
      <c r="W64" s="40"/>
      <c r="X64" s="40"/>
      <c r="Y64" s="40"/>
      <c r="Z64" s="40"/>
    </row>
    <row r="65" spans="1:26" ht="12.75" customHeight="1">
      <c r="A65" s="40"/>
      <c r="B65" s="40"/>
      <c r="C65" s="40"/>
      <c r="D65" s="40"/>
      <c r="E65" s="40"/>
      <c r="F65" s="40"/>
      <c r="G65" s="40"/>
      <c r="H65" s="40"/>
      <c r="I65" s="40"/>
      <c r="J65" s="40"/>
      <c r="K65" s="40"/>
      <c r="L65" s="40"/>
      <c r="M65" s="40"/>
      <c r="N65" s="40"/>
      <c r="O65" s="40"/>
      <c r="P65" s="40"/>
      <c r="Q65" s="40"/>
      <c r="R65" s="40"/>
      <c r="S65" s="40"/>
      <c r="T65" s="40"/>
      <c r="U65" s="40"/>
      <c r="V65" s="40"/>
      <c r="W65" s="40"/>
      <c r="X65" s="40"/>
      <c r="Y65" s="40"/>
      <c r="Z65" s="40"/>
    </row>
    <row r="66" spans="1:26" ht="12.75" customHeight="1">
      <c r="A66" s="40"/>
      <c r="B66" s="40"/>
      <c r="C66" s="40"/>
      <c r="D66" s="40"/>
      <c r="E66" s="40"/>
      <c r="F66" s="40"/>
      <c r="G66" s="40"/>
      <c r="H66" s="40"/>
      <c r="I66" s="40"/>
      <c r="J66" s="40"/>
      <c r="K66" s="40"/>
      <c r="L66" s="40"/>
      <c r="M66" s="40"/>
      <c r="N66" s="40"/>
      <c r="O66" s="40"/>
      <c r="P66" s="40"/>
      <c r="Q66" s="40"/>
      <c r="R66" s="40"/>
      <c r="S66" s="40"/>
      <c r="T66" s="40"/>
      <c r="U66" s="40"/>
      <c r="V66" s="40"/>
      <c r="W66" s="40"/>
      <c r="X66" s="40"/>
      <c r="Y66" s="40"/>
      <c r="Z66" s="40"/>
    </row>
    <row r="67" spans="1:26" ht="12.75" customHeight="1">
      <c r="A67" s="40"/>
      <c r="B67" s="40"/>
      <c r="C67" s="40"/>
      <c r="D67" s="40"/>
      <c r="E67" s="40"/>
      <c r="F67" s="40"/>
      <c r="G67" s="40"/>
      <c r="H67" s="40"/>
      <c r="I67" s="40"/>
      <c r="J67" s="40"/>
      <c r="K67" s="40"/>
      <c r="L67" s="40"/>
      <c r="M67" s="40"/>
      <c r="N67" s="40"/>
      <c r="O67" s="40"/>
      <c r="P67" s="40"/>
      <c r="Q67" s="40"/>
      <c r="R67" s="40"/>
      <c r="S67" s="40"/>
      <c r="T67" s="40"/>
      <c r="U67" s="40"/>
      <c r="V67" s="40"/>
      <c r="W67" s="40"/>
      <c r="X67" s="40"/>
      <c r="Y67" s="40"/>
      <c r="Z67" s="40"/>
    </row>
    <row r="68" spans="1:26" ht="12.75" customHeight="1">
      <c r="A68" s="40"/>
      <c r="B68" s="40"/>
      <c r="C68" s="40"/>
      <c r="D68" s="40"/>
      <c r="E68" s="40"/>
      <c r="F68" s="40"/>
      <c r="G68" s="40"/>
      <c r="H68" s="40"/>
      <c r="I68" s="40"/>
      <c r="J68" s="40"/>
      <c r="K68" s="40"/>
      <c r="L68" s="40"/>
      <c r="M68" s="40"/>
      <c r="N68" s="40"/>
      <c r="O68" s="40"/>
      <c r="P68" s="40"/>
      <c r="Q68" s="40"/>
      <c r="R68" s="40"/>
      <c r="S68" s="40"/>
      <c r="T68" s="40"/>
      <c r="U68" s="40"/>
      <c r="V68" s="40"/>
      <c r="W68" s="40"/>
      <c r="X68" s="40"/>
      <c r="Y68" s="40"/>
      <c r="Z68" s="40"/>
    </row>
    <row r="69" spans="1:26" ht="12.75" customHeight="1">
      <c r="A69" s="40"/>
      <c r="B69" s="40"/>
      <c r="C69" s="40"/>
      <c r="D69" s="40"/>
      <c r="E69" s="40"/>
      <c r="F69" s="40"/>
      <c r="G69" s="40"/>
      <c r="H69" s="40"/>
      <c r="I69" s="40"/>
      <c r="J69" s="40"/>
      <c r="K69" s="40"/>
      <c r="L69" s="40"/>
      <c r="M69" s="40"/>
      <c r="N69" s="40"/>
      <c r="O69" s="40"/>
      <c r="P69" s="40"/>
      <c r="Q69" s="40"/>
      <c r="R69" s="40"/>
      <c r="S69" s="40"/>
      <c r="T69" s="40"/>
      <c r="U69" s="40"/>
      <c r="V69" s="40"/>
      <c r="W69" s="40"/>
      <c r="X69" s="40"/>
      <c r="Y69" s="40"/>
      <c r="Z69" s="40"/>
    </row>
    <row r="70" spans="1:26" ht="12.75" customHeight="1">
      <c r="A70" s="40"/>
      <c r="B70" s="40"/>
      <c r="C70" s="40"/>
      <c r="D70" s="40"/>
      <c r="E70" s="40"/>
      <c r="F70" s="40"/>
      <c r="G70" s="40"/>
      <c r="H70" s="40"/>
      <c r="I70" s="40"/>
      <c r="J70" s="40"/>
      <c r="K70" s="40"/>
      <c r="L70" s="40"/>
      <c r="M70" s="40"/>
      <c r="N70" s="40"/>
      <c r="O70" s="40"/>
      <c r="P70" s="40"/>
      <c r="Q70" s="40"/>
      <c r="R70" s="40"/>
      <c r="S70" s="40"/>
      <c r="T70" s="40"/>
      <c r="U70" s="40"/>
      <c r="V70" s="40"/>
      <c r="W70" s="40"/>
      <c r="X70" s="40"/>
      <c r="Y70" s="40"/>
      <c r="Z70" s="40"/>
    </row>
    <row r="71" spans="1:26" ht="12.75" customHeight="1">
      <c r="A71" s="40"/>
      <c r="B71" s="40"/>
      <c r="C71" s="40"/>
      <c r="D71" s="40"/>
      <c r="E71" s="40"/>
      <c r="F71" s="40"/>
      <c r="G71" s="40"/>
      <c r="H71" s="40"/>
      <c r="I71" s="40"/>
      <c r="J71" s="40"/>
      <c r="K71" s="40"/>
      <c r="L71" s="40"/>
      <c r="M71" s="40"/>
      <c r="N71" s="40"/>
      <c r="O71" s="40"/>
      <c r="P71" s="40"/>
      <c r="Q71" s="40"/>
      <c r="R71" s="40"/>
      <c r="S71" s="40"/>
      <c r="T71" s="40"/>
      <c r="U71" s="40"/>
      <c r="V71" s="40"/>
      <c r="W71" s="40"/>
      <c r="X71" s="40"/>
      <c r="Y71" s="40"/>
      <c r="Z71" s="40"/>
    </row>
    <row r="72" spans="1:26" ht="12.75" customHeight="1">
      <c r="A72" s="40"/>
      <c r="B72" s="40"/>
      <c r="C72" s="40"/>
      <c r="D72" s="40"/>
      <c r="E72" s="40"/>
      <c r="F72" s="40"/>
      <c r="G72" s="40"/>
      <c r="H72" s="40"/>
      <c r="I72" s="40"/>
      <c r="J72" s="40"/>
      <c r="K72" s="40"/>
      <c r="L72" s="40"/>
      <c r="M72" s="40"/>
      <c r="N72" s="40"/>
      <c r="O72" s="40"/>
      <c r="P72" s="40"/>
      <c r="Q72" s="40"/>
      <c r="R72" s="40"/>
      <c r="S72" s="40"/>
      <c r="T72" s="40"/>
      <c r="U72" s="40"/>
      <c r="V72" s="40"/>
      <c r="W72" s="40"/>
      <c r="X72" s="40"/>
      <c r="Y72" s="40"/>
      <c r="Z72" s="40"/>
    </row>
    <row r="73" spans="1:26" ht="12.75" customHeight="1">
      <c r="A73" s="40"/>
      <c r="B73" s="40"/>
      <c r="C73" s="40"/>
      <c r="D73" s="40"/>
      <c r="E73" s="40"/>
      <c r="F73" s="40"/>
      <c r="G73" s="40"/>
      <c r="H73" s="40"/>
      <c r="I73" s="40"/>
      <c r="J73" s="40"/>
      <c r="K73" s="40"/>
      <c r="L73" s="40"/>
      <c r="M73" s="40"/>
      <c r="N73" s="40"/>
      <c r="O73" s="40"/>
      <c r="P73" s="40"/>
      <c r="Q73" s="40"/>
      <c r="R73" s="40"/>
      <c r="S73" s="40"/>
      <c r="T73" s="40"/>
      <c r="U73" s="40"/>
      <c r="V73" s="40"/>
      <c r="W73" s="40"/>
      <c r="X73" s="40"/>
      <c r="Y73" s="40"/>
      <c r="Z73" s="40"/>
    </row>
    <row r="74" spans="1:26" ht="12.75" customHeight="1">
      <c r="A74" s="40"/>
      <c r="B74" s="40"/>
      <c r="C74" s="40"/>
      <c r="D74" s="40"/>
      <c r="E74" s="40"/>
      <c r="F74" s="40"/>
      <c r="G74" s="40"/>
      <c r="H74" s="40"/>
      <c r="I74" s="40"/>
      <c r="J74" s="40"/>
      <c r="K74" s="40"/>
      <c r="L74" s="40"/>
      <c r="M74" s="40"/>
      <c r="N74" s="40"/>
      <c r="O74" s="40"/>
      <c r="P74" s="40"/>
      <c r="Q74" s="40"/>
      <c r="R74" s="40"/>
      <c r="S74" s="40"/>
      <c r="T74" s="40"/>
      <c r="U74" s="40"/>
      <c r="V74" s="40"/>
      <c r="W74" s="40"/>
      <c r="X74" s="40"/>
      <c r="Y74" s="40"/>
      <c r="Z74" s="40"/>
    </row>
    <row r="75" spans="1:26" ht="12.75" customHeight="1">
      <c r="A75" s="40"/>
      <c r="B75" s="40"/>
      <c r="C75" s="40"/>
      <c r="D75" s="40"/>
      <c r="E75" s="40"/>
      <c r="F75" s="40"/>
      <c r="G75" s="40"/>
      <c r="H75" s="40"/>
      <c r="I75" s="40"/>
      <c r="J75" s="40"/>
      <c r="K75" s="40"/>
      <c r="L75" s="40"/>
      <c r="M75" s="40"/>
      <c r="N75" s="40"/>
      <c r="O75" s="40"/>
      <c r="P75" s="40"/>
      <c r="Q75" s="40"/>
      <c r="R75" s="40"/>
      <c r="S75" s="40"/>
      <c r="T75" s="40"/>
      <c r="U75" s="40"/>
      <c r="V75" s="40"/>
      <c r="W75" s="40"/>
      <c r="X75" s="40"/>
      <c r="Y75" s="40"/>
      <c r="Z75" s="40"/>
    </row>
    <row r="76" spans="1:26" ht="12.75" customHeight="1">
      <c r="A76" s="40"/>
      <c r="B76" s="40"/>
      <c r="C76" s="40"/>
      <c r="D76" s="40"/>
      <c r="E76" s="40"/>
      <c r="F76" s="40"/>
      <c r="G76" s="40"/>
      <c r="H76" s="40"/>
      <c r="I76" s="40"/>
      <c r="J76" s="40"/>
      <c r="K76" s="40"/>
      <c r="L76" s="40"/>
      <c r="M76" s="40"/>
      <c r="N76" s="40"/>
      <c r="O76" s="40"/>
      <c r="P76" s="40"/>
      <c r="Q76" s="40"/>
      <c r="R76" s="40"/>
      <c r="S76" s="40"/>
      <c r="T76" s="40"/>
      <c r="U76" s="40"/>
      <c r="V76" s="40"/>
      <c r="W76" s="40"/>
      <c r="X76" s="40"/>
      <c r="Y76" s="40"/>
      <c r="Z76" s="40"/>
    </row>
    <row r="77" spans="1:26" ht="12.75" customHeight="1">
      <c r="A77" s="40"/>
      <c r="B77" s="40"/>
      <c r="C77" s="40"/>
      <c r="D77" s="40"/>
      <c r="E77" s="40"/>
      <c r="F77" s="40"/>
      <c r="G77" s="40"/>
      <c r="H77" s="40"/>
      <c r="I77" s="40"/>
      <c r="J77" s="40"/>
      <c r="K77" s="40"/>
      <c r="L77" s="40"/>
      <c r="M77" s="40"/>
      <c r="N77" s="40"/>
      <c r="O77" s="40"/>
      <c r="P77" s="40"/>
      <c r="Q77" s="40"/>
      <c r="R77" s="40"/>
      <c r="S77" s="40"/>
      <c r="T77" s="40"/>
      <c r="U77" s="40"/>
      <c r="V77" s="40"/>
      <c r="W77" s="40"/>
      <c r="X77" s="40"/>
      <c r="Y77" s="40"/>
      <c r="Z77" s="40"/>
    </row>
    <row r="78" spans="1:26" ht="12.75" customHeight="1">
      <c r="A78" s="40"/>
      <c r="B78" s="40"/>
      <c r="C78" s="40"/>
      <c r="D78" s="40"/>
      <c r="E78" s="40"/>
      <c r="F78" s="40"/>
      <c r="G78" s="40"/>
      <c r="H78" s="40"/>
      <c r="I78" s="40"/>
      <c r="J78" s="40"/>
      <c r="K78" s="40"/>
      <c r="L78" s="40"/>
      <c r="M78" s="40"/>
      <c r="N78" s="40"/>
      <c r="O78" s="40"/>
      <c r="P78" s="40"/>
      <c r="Q78" s="40"/>
      <c r="R78" s="40"/>
      <c r="S78" s="40"/>
      <c r="T78" s="40"/>
      <c r="U78" s="40"/>
      <c r="V78" s="40"/>
      <c r="W78" s="40"/>
      <c r="X78" s="40"/>
      <c r="Y78" s="40"/>
      <c r="Z78" s="40"/>
    </row>
    <row r="79" spans="1:26" ht="12.75" customHeight="1">
      <c r="A79" s="40"/>
      <c r="B79" s="40"/>
      <c r="C79" s="40"/>
      <c r="D79" s="40"/>
      <c r="E79" s="40"/>
      <c r="F79" s="40"/>
      <c r="G79" s="40"/>
      <c r="H79" s="40"/>
      <c r="I79" s="40"/>
      <c r="J79" s="40"/>
      <c r="K79" s="40"/>
      <c r="L79" s="40"/>
      <c r="M79" s="40"/>
      <c r="N79" s="40"/>
      <c r="O79" s="40"/>
      <c r="P79" s="40"/>
      <c r="Q79" s="40"/>
      <c r="R79" s="40"/>
      <c r="S79" s="40"/>
      <c r="T79" s="40"/>
      <c r="U79" s="40"/>
      <c r="V79" s="40"/>
      <c r="W79" s="40"/>
      <c r="X79" s="40"/>
      <c r="Y79" s="40"/>
      <c r="Z79" s="40"/>
    </row>
    <row r="80" spans="1:26" ht="12.75" customHeight="1">
      <c r="A80" s="40"/>
      <c r="B80" s="40"/>
      <c r="C80" s="40"/>
      <c r="D80" s="40"/>
      <c r="E80" s="40"/>
      <c r="F80" s="40"/>
      <c r="G80" s="40"/>
      <c r="H80" s="40"/>
      <c r="I80" s="40"/>
      <c r="J80" s="40"/>
      <c r="K80" s="40"/>
      <c r="L80" s="40"/>
      <c r="M80" s="40"/>
      <c r="N80" s="40"/>
      <c r="O80" s="40"/>
      <c r="P80" s="40"/>
      <c r="Q80" s="40"/>
      <c r="R80" s="40"/>
      <c r="S80" s="40"/>
      <c r="T80" s="40"/>
      <c r="U80" s="40"/>
      <c r="V80" s="40"/>
      <c r="W80" s="40"/>
      <c r="X80" s="40"/>
      <c r="Y80" s="40"/>
      <c r="Z80" s="40"/>
    </row>
    <row r="81" spans="1:26" ht="12.75" customHeight="1">
      <c r="A81" s="40"/>
      <c r="B81" s="40"/>
      <c r="C81" s="40"/>
      <c r="D81" s="40"/>
      <c r="E81" s="40"/>
      <c r="F81" s="40"/>
      <c r="G81" s="40"/>
      <c r="H81" s="40"/>
      <c r="I81" s="40"/>
      <c r="J81" s="40"/>
      <c r="K81" s="40"/>
      <c r="L81" s="40"/>
      <c r="M81" s="40"/>
      <c r="N81" s="40"/>
      <c r="O81" s="40"/>
      <c r="P81" s="40"/>
      <c r="Q81" s="40"/>
      <c r="R81" s="40"/>
      <c r="S81" s="40"/>
      <c r="T81" s="40"/>
      <c r="U81" s="40"/>
      <c r="V81" s="40"/>
      <c r="W81" s="40"/>
      <c r="X81" s="40"/>
      <c r="Y81" s="40"/>
      <c r="Z81" s="40"/>
    </row>
    <row r="82" spans="1:26" ht="12.75" customHeight="1">
      <c r="A82" s="40"/>
      <c r="B82" s="40"/>
      <c r="C82" s="40"/>
      <c r="D82" s="40"/>
      <c r="E82" s="40"/>
      <c r="F82" s="40"/>
      <c r="G82" s="40"/>
      <c r="H82" s="40"/>
      <c r="I82" s="40"/>
      <c r="J82" s="40"/>
      <c r="K82" s="40"/>
      <c r="L82" s="40"/>
      <c r="M82" s="40"/>
      <c r="N82" s="40"/>
      <c r="O82" s="40"/>
      <c r="P82" s="40"/>
      <c r="Q82" s="40"/>
      <c r="R82" s="40"/>
      <c r="S82" s="40"/>
      <c r="T82" s="40"/>
      <c r="U82" s="40"/>
      <c r="V82" s="40"/>
      <c r="W82" s="40"/>
      <c r="X82" s="40"/>
      <c r="Y82" s="40"/>
      <c r="Z82" s="40"/>
    </row>
    <row r="83" spans="1:26" ht="12.75" customHeight="1">
      <c r="A83" s="40"/>
      <c r="B83" s="40"/>
      <c r="C83" s="40"/>
      <c r="D83" s="40"/>
      <c r="E83" s="40"/>
      <c r="F83" s="40"/>
      <c r="G83" s="40"/>
      <c r="H83" s="40"/>
      <c r="I83" s="40"/>
      <c r="J83" s="40"/>
      <c r="K83" s="40"/>
      <c r="L83" s="40"/>
      <c r="M83" s="40"/>
      <c r="N83" s="40"/>
      <c r="O83" s="40"/>
      <c r="P83" s="40"/>
      <c r="Q83" s="40"/>
      <c r="R83" s="40"/>
      <c r="S83" s="40"/>
      <c r="T83" s="40"/>
      <c r="U83" s="40"/>
      <c r="V83" s="40"/>
      <c r="W83" s="40"/>
      <c r="X83" s="40"/>
      <c r="Y83" s="40"/>
      <c r="Z83" s="40"/>
    </row>
    <row r="84" spans="1:26" ht="12.75" customHeight="1">
      <c r="A84" s="40"/>
      <c r="B84" s="40"/>
      <c r="C84" s="40"/>
      <c r="D84" s="40"/>
      <c r="E84" s="40"/>
      <c r="F84" s="40"/>
      <c r="G84" s="40"/>
      <c r="H84" s="40"/>
      <c r="I84" s="40"/>
      <c r="J84" s="40"/>
      <c r="K84" s="40"/>
      <c r="L84" s="40"/>
      <c r="M84" s="40"/>
      <c r="N84" s="40"/>
      <c r="O84" s="40"/>
      <c r="P84" s="40"/>
      <c r="Q84" s="40"/>
      <c r="R84" s="40"/>
      <c r="S84" s="40"/>
      <c r="T84" s="40"/>
      <c r="U84" s="40"/>
      <c r="V84" s="40"/>
      <c r="W84" s="40"/>
      <c r="X84" s="40"/>
      <c r="Y84" s="40"/>
      <c r="Z84" s="40"/>
    </row>
    <row r="85" spans="1:26" ht="12.75" customHeight="1">
      <c r="A85" s="40"/>
      <c r="B85" s="40"/>
      <c r="C85" s="40"/>
      <c r="D85" s="40"/>
      <c r="E85" s="40"/>
      <c r="F85" s="40"/>
      <c r="G85" s="40"/>
      <c r="H85" s="40"/>
      <c r="I85" s="40"/>
      <c r="J85" s="40"/>
      <c r="K85" s="40"/>
      <c r="L85" s="40"/>
      <c r="M85" s="40"/>
      <c r="N85" s="40"/>
      <c r="O85" s="40"/>
      <c r="P85" s="40"/>
      <c r="Q85" s="40"/>
      <c r="R85" s="40"/>
      <c r="S85" s="40"/>
      <c r="T85" s="40"/>
      <c r="U85" s="40"/>
      <c r="V85" s="40"/>
      <c r="W85" s="40"/>
      <c r="X85" s="40"/>
      <c r="Y85" s="40"/>
      <c r="Z85" s="40"/>
    </row>
    <row r="86" spans="1:26" ht="12.75" customHeight="1">
      <c r="A86" s="40"/>
      <c r="B86" s="40"/>
      <c r="C86" s="40"/>
      <c r="D86" s="40"/>
      <c r="E86" s="40"/>
      <c r="F86" s="40"/>
      <c r="G86" s="40"/>
      <c r="H86" s="40"/>
      <c r="I86" s="40"/>
      <c r="J86" s="40"/>
      <c r="K86" s="40"/>
      <c r="L86" s="40"/>
      <c r="M86" s="40"/>
      <c r="N86" s="40"/>
      <c r="O86" s="40"/>
      <c r="P86" s="40"/>
      <c r="Q86" s="40"/>
      <c r="R86" s="40"/>
      <c r="S86" s="40"/>
      <c r="T86" s="40"/>
      <c r="U86" s="40"/>
      <c r="V86" s="40"/>
      <c r="W86" s="40"/>
      <c r="X86" s="40"/>
      <c r="Y86" s="40"/>
      <c r="Z86" s="40"/>
    </row>
    <row r="87" spans="1:26" ht="12.75" customHeight="1">
      <c r="A87" s="40"/>
      <c r="B87" s="40"/>
      <c r="C87" s="40"/>
      <c r="D87" s="40"/>
      <c r="E87" s="40"/>
      <c r="F87" s="40"/>
      <c r="G87" s="40"/>
      <c r="H87" s="40"/>
      <c r="I87" s="40"/>
      <c r="J87" s="40"/>
      <c r="K87" s="40"/>
      <c r="L87" s="40"/>
      <c r="M87" s="40"/>
      <c r="N87" s="40"/>
      <c r="O87" s="40"/>
      <c r="P87" s="40"/>
      <c r="Q87" s="40"/>
      <c r="R87" s="40"/>
      <c r="S87" s="40"/>
      <c r="T87" s="40"/>
      <c r="U87" s="40"/>
      <c r="V87" s="40"/>
      <c r="W87" s="40"/>
      <c r="X87" s="40"/>
      <c r="Y87" s="40"/>
      <c r="Z87" s="40"/>
    </row>
    <row r="88" spans="1:26" ht="12.75" customHeight="1">
      <c r="A88" s="40"/>
      <c r="B88" s="40"/>
      <c r="C88" s="40"/>
      <c r="D88" s="40"/>
      <c r="E88" s="40"/>
      <c r="F88" s="40"/>
      <c r="G88" s="40"/>
      <c r="H88" s="40"/>
      <c r="I88" s="40"/>
      <c r="J88" s="40"/>
      <c r="K88" s="40"/>
      <c r="L88" s="40"/>
      <c r="M88" s="40"/>
      <c r="N88" s="40"/>
      <c r="O88" s="40"/>
      <c r="P88" s="40"/>
      <c r="Q88" s="40"/>
      <c r="R88" s="40"/>
      <c r="S88" s="40"/>
      <c r="T88" s="40"/>
      <c r="U88" s="40"/>
      <c r="V88" s="40"/>
      <c r="W88" s="40"/>
      <c r="X88" s="40"/>
      <c r="Y88" s="40"/>
      <c r="Z88" s="40"/>
    </row>
    <row r="89" spans="1:26" ht="12.75" customHeight="1">
      <c r="A89" s="40"/>
      <c r="B89" s="40"/>
      <c r="C89" s="40"/>
      <c r="D89" s="40"/>
      <c r="E89" s="40"/>
      <c r="F89" s="40"/>
      <c r="G89" s="40"/>
      <c r="H89" s="40"/>
      <c r="I89" s="40"/>
      <c r="J89" s="40"/>
      <c r="K89" s="40"/>
      <c r="L89" s="40"/>
      <c r="M89" s="40"/>
      <c r="N89" s="40"/>
      <c r="O89" s="40"/>
      <c r="P89" s="40"/>
      <c r="Q89" s="40"/>
      <c r="R89" s="40"/>
      <c r="S89" s="40"/>
      <c r="T89" s="40"/>
      <c r="U89" s="40"/>
      <c r="V89" s="40"/>
      <c r="W89" s="40"/>
      <c r="X89" s="40"/>
      <c r="Y89" s="40"/>
      <c r="Z89" s="40"/>
    </row>
    <row r="90" spans="1:26" ht="12.75" customHeight="1">
      <c r="A90" s="40"/>
      <c r="B90" s="40"/>
      <c r="C90" s="40"/>
      <c r="D90" s="40"/>
      <c r="E90" s="40"/>
      <c r="F90" s="40"/>
      <c r="G90" s="40"/>
      <c r="H90" s="40"/>
      <c r="I90" s="40"/>
      <c r="J90" s="40"/>
      <c r="K90" s="40"/>
      <c r="L90" s="40"/>
      <c r="M90" s="40"/>
      <c r="N90" s="40"/>
      <c r="O90" s="40"/>
      <c r="P90" s="40"/>
      <c r="Q90" s="40"/>
      <c r="R90" s="40"/>
      <c r="S90" s="40"/>
      <c r="T90" s="40"/>
      <c r="U90" s="40"/>
      <c r="V90" s="40"/>
      <c r="W90" s="40"/>
      <c r="X90" s="40"/>
      <c r="Y90" s="40"/>
      <c r="Z90" s="40"/>
    </row>
    <row r="91" spans="1:26" ht="12.75" customHeight="1">
      <c r="A91" s="40"/>
      <c r="B91" s="40"/>
      <c r="C91" s="40"/>
      <c r="D91" s="40"/>
      <c r="E91" s="40"/>
      <c r="F91" s="40"/>
      <c r="G91" s="40"/>
      <c r="H91" s="40"/>
      <c r="I91" s="40"/>
      <c r="J91" s="40"/>
      <c r="K91" s="40"/>
      <c r="L91" s="40"/>
      <c r="M91" s="40"/>
      <c r="N91" s="40"/>
      <c r="O91" s="40"/>
      <c r="P91" s="40"/>
      <c r="Q91" s="40"/>
      <c r="R91" s="40"/>
      <c r="S91" s="40"/>
      <c r="T91" s="40"/>
      <c r="U91" s="40"/>
      <c r="V91" s="40"/>
      <c r="W91" s="40"/>
      <c r="X91" s="40"/>
      <c r="Y91" s="40"/>
      <c r="Z91" s="40"/>
    </row>
    <row r="92" spans="1:26" ht="12.75" customHeight="1">
      <c r="A92" s="40"/>
      <c r="B92" s="40"/>
      <c r="C92" s="40"/>
      <c r="D92" s="40"/>
      <c r="E92" s="40"/>
      <c r="F92" s="40"/>
      <c r="G92" s="40"/>
      <c r="H92" s="40"/>
      <c r="I92" s="40"/>
      <c r="J92" s="40"/>
      <c r="K92" s="40"/>
      <c r="L92" s="40"/>
      <c r="M92" s="40"/>
      <c r="N92" s="40"/>
      <c r="O92" s="40"/>
      <c r="P92" s="40"/>
      <c r="Q92" s="40"/>
      <c r="R92" s="40"/>
      <c r="S92" s="40"/>
      <c r="T92" s="40"/>
      <c r="U92" s="40"/>
      <c r="V92" s="40"/>
      <c r="W92" s="40"/>
      <c r="X92" s="40"/>
      <c r="Y92" s="40"/>
      <c r="Z92" s="40"/>
    </row>
    <row r="93" spans="1:26" ht="12.75" customHeight="1">
      <c r="A93" s="40"/>
      <c r="B93" s="40"/>
      <c r="C93" s="40"/>
      <c r="D93" s="40"/>
      <c r="E93" s="40"/>
      <c r="F93" s="40"/>
      <c r="G93" s="40"/>
      <c r="H93" s="40"/>
      <c r="I93" s="40"/>
      <c r="J93" s="40"/>
      <c r="K93" s="40"/>
      <c r="L93" s="40"/>
      <c r="M93" s="40"/>
      <c r="N93" s="40"/>
      <c r="O93" s="40"/>
      <c r="P93" s="40"/>
      <c r="Q93" s="40"/>
      <c r="R93" s="40"/>
      <c r="S93" s="40"/>
      <c r="T93" s="40"/>
      <c r="U93" s="40"/>
      <c r="V93" s="40"/>
      <c r="W93" s="40"/>
      <c r="X93" s="40"/>
      <c r="Y93" s="40"/>
      <c r="Z93" s="40"/>
    </row>
    <row r="94" spans="1:26" ht="12.75" customHeight="1">
      <c r="A94" s="40"/>
      <c r="B94" s="40"/>
      <c r="C94" s="40"/>
      <c r="D94" s="40"/>
      <c r="E94" s="40"/>
      <c r="F94" s="40"/>
      <c r="G94" s="40"/>
      <c r="H94" s="40"/>
      <c r="I94" s="40"/>
      <c r="J94" s="40"/>
      <c r="K94" s="40"/>
      <c r="L94" s="40"/>
      <c r="M94" s="40"/>
      <c r="N94" s="40"/>
      <c r="O94" s="40"/>
      <c r="P94" s="40"/>
      <c r="Q94" s="40"/>
      <c r="R94" s="40"/>
      <c r="S94" s="40"/>
      <c r="T94" s="40"/>
      <c r="U94" s="40"/>
      <c r="V94" s="40"/>
      <c r="W94" s="40"/>
      <c r="X94" s="40"/>
      <c r="Y94" s="40"/>
      <c r="Z94" s="40"/>
    </row>
    <row r="95" spans="1:26" ht="12.75" customHeight="1">
      <c r="A95" s="40"/>
      <c r="B95" s="40"/>
      <c r="C95" s="40"/>
      <c r="D95" s="40"/>
      <c r="E95" s="40"/>
      <c r="F95" s="40"/>
      <c r="G95" s="40"/>
      <c r="H95" s="40"/>
      <c r="I95" s="40"/>
      <c r="J95" s="40"/>
      <c r="K95" s="40"/>
      <c r="L95" s="40"/>
      <c r="M95" s="40"/>
      <c r="N95" s="40"/>
      <c r="O95" s="40"/>
      <c r="P95" s="40"/>
      <c r="Q95" s="40"/>
      <c r="R95" s="40"/>
      <c r="S95" s="40"/>
      <c r="T95" s="40"/>
      <c r="U95" s="40"/>
      <c r="V95" s="40"/>
      <c r="W95" s="40"/>
      <c r="X95" s="40"/>
      <c r="Y95" s="40"/>
      <c r="Z95" s="40"/>
    </row>
    <row r="96" spans="1:26" ht="12.75" customHeight="1">
      <c r="A96" s="40"/>
      <c r="B96" s="40"/>
      <c r="C96" s="40"/>
      <c r="D96" s="40"/>
      <c r="E96" s="40"/>
      <c r="F96" s="40"/>
      <c r="G96" s="40"/>
      <c r="H96" s="40"/>
      <c r="I96" s="40"/>
      <c r="J96" s="40"/>
      <c r="K96" s="40"/>
      <c r="L96" s="40"/>
      <c r="M96" s="40"/>
      <c r="N96" s="40"/>
      <c r="O96" s="40"/>
      <c r="P96" s="40"/>
      <c r="Q96" s="40"/>
      <c r="R96" s="40"/>
      <c r="S96" s="40"/>
      <c r="T96" s="40"/>
      <c r="U96" s="40"/>
      <c r="V96" s="40"/>
      <c r="W96" s="40"/>
      <c r="X96" s="40"/>
      <c r="Y96" s="40"/>
      <c r="Z96" s="40"/>
    </row>
    <row r="97" spans="1:26" ht="12.75" customHeight="1">
      <c r="A97" s="40"/>
      <c r="B97" s="40"/>
      <c r="C97" s="40"/>
      <c r="D97" s="40"/>
      <c r="E97" s="40"/>
      <c r="F97" s="40"/>
      <c r="G97" s="40"/>
      <c r="H97" s="40"/>
      <c r="I97" s="40"/>
      <c r="J97" s="40"/>
      <c r="K97" s="40"/>
      <c r="L97" s="40"/>
      <c r="M97" s="40"/>
      <c r="N97" s="40"/>
      <c r="O97" s="40"/>
      <c r="P97" s="40"/>
      <c r="Q97" s="40"/>
      <c r="R97" s="40"/>
      <c r="S97" s="40"/>
      <c r="T97" s="40"/>
      <c r="U97" s="40"/>
      <c r="V97" s="40"/>
      <c r="W97" s="40"/>
      <c r="X97" s="40"/>
      <c r="Y97" s="40"/>
      <c r="Z97" s="40"/>
    </row>
    <row r="98" spans="1:26" ht="12.75" customHeight="1">
      <c r="A98" s="40"/>
      <c r="B98" s="40"/>
      <c r="C98" s="40"/>
      <c r="D98" s="40"/>
      <c r="E98" s="40"/>
      <c r="F98" s="40"/>
      <c r="G98" s="40"/>
      <c r="H98" s="40"/>
      <c r="I98" s="40"/>
      <c r="J98" s="40"/>
      <c r="K98" s="40"/>
      <c r="L98" s="40"/>
      <c r="M98" s="40"/>
      <c r="N98" s="40"/>
      <c r="O98" s="40"/>
      <c r="P98" s="40"/>
      <c r="Q98" s="40"/>
      <c r="R98" s="40"/>
      <c r="S98" s="40"/>
      <c r="T98" s="40"/>
      <c r="U98" s="40"/>
      <c r="V98" s="40"/>
      <c r="W98" s="40"/>
      <c r="X98" s="40"/>
      <c r="Y98" s="40"/>
      <c r="Z98" s="40"/>
    </row>
    <row r="99" spans="1:26" ht="12.75" customHeight="1">
      <c r="A99" s="40"/>
      <c r="B99" s="40"/>
      <c r="C99" s="40"/>
      <c r="D99" s="40"/>
      <c r="E99" s="40"/>
      <c r="F99" s="40"/>
      <c r="G99" s="40"/>
      <c r="H99" s="40"/>
      <c r="I99" s="40"/>
      <c r="J99" s="40"/>
      <c r="K99" s="40"/>
      <c r="L99" s="40"/>
      <c r="M99" s="40"/>
      <c r="N99" s="40"/>
      <c r="O99" s="40"/>
      <c r="P99" s="40"/>
      <c r="Q99" s="40"/>
      <c r="R99" s="40"/>
      <c r="S99" s="40"/>
      <c r="T99" s="40"/>
      <c r="U99" s="40"/>
      <c r="V99" s="40"/>
      <c r="W99" s="40"/>
      <c r="X99" s="40"/>
      <c r="Y99" s="40"/>
      <c r="Z99" s="40"/>
    </row>
    <row r="100" spans="1:26" ht="12.75" customHeight="1">
      <c r="A100" s="40"/>
      <c r="B100" s="40"/>
      <c r="C100" s="40"/>
      <c r="D100" s="40"/>
      <c r="E100" s="40"/>
      <c r="F100" s="40"/>
      <c r="G100" s="40"/>
      <c r="H100" s="40"/>
      <c r="I100" s="40"/>
      <c r="J100" s="40"/>
      <c r="K100" s="40"/>
      <c r="L100" s="40"/>
      <c r="M100" s="40"/>
      <c r="N100" s="40"/>
      <c r="O100" s="40"/>
      <c r="P100" s="40"/>
      <c r="Q100" s="40"/>
      <c r="R100" s="40"/>
      <c r="S100" s="40"/>
      <c r="T100" s="40"/>
      <c r="U100" s="40"/>
      <c r="V100" s="40"/>
      <c r="W100" s="40"/>
      <c r="X100" s="40"/>
      <c r="Y100" s="40"/>
      <c r="Z100" s="40"/>
    </row>
    <row r="101" spans="1:26" ht="12.75" customHeight="1">
      <c r="A101" s="40"/>
      <c r="B101" s="40"/>
      <c r="C101" s="40"/>
      <c r="D101" s="40"/>
      <c r="E101" s="40"/>
      <c r="F101" s="40"/>
      <c r="G101" s="40"/>
      <c r="H101" s="40"/>
      <c r="I101" s="40"/>
      <c r="J101" s="40"/>
      <c r="K101" s="40"/>
      <c r="L101" s="40"/>
      <c r="M101" s="40"/>
      <c r="N101" s="40"/>
      <c r="O101" s="40"/>
      <c r="P101" s="40"/>
      <c r="Q101" s="40"/>
      <c r="R101" s="40"/>
      <c r="S101" s="40"/>
      <c r="T101" s="40"/>
      <c r="U101" s="40"/>
      <c r="V101" s="40"/>
      <c r="W101" s="40"/>
      <c r="X101" s="40"/>
      <c r="Y101" s="40"/>
      <c r="Z101" s="40"/>
    </row>
    <row r="102" spans="1:26" ht="12.75" customHeight="1">
      <c r="A102" s="40"/>
      <c r="B102" s="40"/>
      <c r="C102" s="40"/>
      <c r="D102" s="40"/>
      <c r="E102" s="40"/>
      <c r="F102" s="40"/>
      <c r="G102" s="40"/>
      <c r="H102" s="40"/>
      <c r="I102" s="40"/>
      <c r="J102" s="40"/>
      <c r="K102" s="40"/>
      <c r="L102" s="40"/>
      <c r="M102" s="40"/>
      <c r="N102" s="40"/>
      <c r="O102" s="40"/>
      <c r="P102" s="40"/>
      <c r="Q102" s="40"/>
      <c r="R102" s="40"/>
      <c r="S102" s="40"/>
      <c r="T102" s="40"/>
      <c r="U102" s="40"/>
      <c r="V102" s="40"/>
      <c r="W102" s="40"/>
      <c r="X102" s="40"/>
      <c r="Y102" s="40"/>
      <c r="Z102" s="40"/>
    </row>
    <row r="103" spans="1:26" ht="12.75" customHeight="1">
      <c r="A103" s="40"/>
      <c r="B103" s="40"/>
      <c r="C103" s="40"/>
      <c r="D103" s="40"/>
      <c r="E103" s="40"/>
      <c r="F103" s="40"/>
      <c r="G103" s="40"/>
      <c r="H103" s="40"/>
      <c r="I103" s="40"/>
      <c r="J103" s="40"/>
      <c r="K103" s="40"/>
      <c r="L103" s="40"/>
      <c r="M103" s="40"/>
      <c r="N103" s="40"/>
      <c r="O103" s="40"/>
      <c r="P103" s="40"/>
      <c r="Q103" s="40"/>
      <c r="R103" s="40"/>
      <c r="S103" s="40"/>
      <c r="T103" s="40"/>
      <c r="U103" s="40"/>
      <c r="V103" s="40"/>
      <c r="W103" s="40"/>
      <c r="X103" s="40"/>
      <c r="Y103" s="40"/>
      <c r="Z103" s="40"/>
    </row>
    <row r="104" spans="1:26" ht="12.75" customHeight="1">
      <c r="A104" s="40"/>
      <c r="B104" s="40"/>
      <c r="C104" s="40"/>
      <c r="D104" s="40"/>
      <c r="E104" s="40"/>
      <c r="F104" s="40"/>
      <c r="G104" s="40"/>
      <c r="H104" s="40"/>
      <c r="I104" s="40"/>
      <c r="J104" s="40"/>
      <c r="K104" s="40"/>
      <c r="L104" s="40"/>
      <c r="M104" s="40"/>
      <c r="N104" s="40"/>
      <c r="O104" s="40"/>
      <c r="P104" s="40"/>
      <c r="Q104" s="40"/>
      <c r="R104" s="40"/>
      <c r="S104" s="40"/>
      <c r="T104" s="40"/>
      <c r="U104" s="40"/>
      <c r="V104" s="40"/>
      <c r="W104" s="40"/>
      <c r="X104" s="40"/>
      <c r="Y104" s="40"/>
      <c r="Z104" s="40"/>
    </row>
    <row r="105" spans="1:26" ht="12.75" customHeight="1">
      <c r="A105" s="40"/>
      <c r="B105" s="40"/>
      <c r="C105" s="40"/>
      <c r="D105" s="40"/>
      <c r="E105" s="40"/>
      <c r="F105" s="40"/>
      <c r="G105" s="40"/>
      <c r="H105" s="40"/>
      <c r="I105" s="40"/>
      <c r="J105" s="40"/>
      <c r="K105" s="40"/>
      <c r="L105" s="40"/>
      <c r="M105" s="40"/>
      <c r="N105" s="40"/>
      <c r="O105" s="40"/>
      <c r="P105" s="40"/>
      <c r="Q105" s="40"/>
      <c r="R105" s="40"/>
      <c r="S105" s="40"/>
      <c r="T105" s="40"/>
      <c r="U105" s="40"/>
      <c r="V105" s="40"/>
      <c r="W105" s="40"/>
      <c r="X105" s="40"/>
      <c r="Y105" s="40"/>
      <c r="Z105" s="40"/>
    </row>
    <row r="106" spans="1:26" ht="12.75" customHeight="1">
      <c r="A106" s="40"/>
      <c r="B106" s="40"/>
      <c r="C106" s="40"/>
      <c r="D106" s="40"/>
      <c r="E106" s="40"/>
      <c r="F106" s="40"/>
      <c r="G106" s="40"/>
      <c r="H106" s="40"/>
      <c r="I106" s="40"/>
      <c r="J106" s="40"/>
      <c r="K106" s="40"/>
      <c r="L106" s="40"/>
      <c r="M106" s="40"/>
      <c r="N106" s="40"/>
      <c r="O106" s="40"/>
      <c r="P106" s="40"/>
      <c r="Q106" s="40"/>
      <c r="R106" s="40"/>
      <c r="S106" s="40"/>
      <c r="T106" s="40"/>
      <c r="U106" s="40"/>
      <c r="V106" s="40"/>
      <c r="W106" s="40"/>
      <c r="X106" s="40"/>
      <c r="Y106" s="40"/>
      <c r="Z106" s="40"/>
    </row>
    <row r="107" spans="1:26" ht="12.75" customHeight="1">
      <c r="A107" s="40"/>
      <c r="B107" s="40"/>
      <c r="C107" s="40"/>
      <c r="D107" s="40"/>
      <c r="E107" s="40"/>
      <c r="F107" s="40"/>
      <c r="G107" s="40"/>
      <c r="H107" s="40"/>
      <c r="I107" s="40"/>
      <c r="J107" s="40"/>
      <c r="K107" s="40"/>
      <c r="L107" s="40"/>
      <c r="M107" s="40"/>
      <c r="N107" s="40"/>
      <c r="O107" s="40"/>
      <c r="P107" s="40"/>
      <c r="Q107" s="40"/>
      <c r="R107" s="40"/>
      <c r="S107" s="40"/>
      <c r="T107" s="40"/>
      <c r="U107" s="40"/>
      <c r="V107" s="40"/>
      <c r="W107" s="40"/>
      <c r="X107" s="40"/>
      <c r="Y107" s="40"/>
      <c r="Z107" s="40"/>
    </row>
    <row r="108" spans="1:26" ht="12.75" customHeight="1">
      <c r="A108" s="40"/>
      <c r="B108" s="40"/>
      <c r="C108" s="40"/>
      <c r="D108" s="40"/>
      <c r="E108" s="40"/>
      <c r="F108" s="40"/>
      <c r="G108" s="40"/>
      <c r="H108" s="40"/>
      <c r="I108" s="40"/>
      <c r="J108" s="40"/>
      <c r="K108" s="40"/>
      <c r="L108" s="40"/>
      <c r="M108" s="40"/>
      <c r="N108" s="40"/>
      <c r="O108" s="40"/>
      <c r="P108" s="40"/>
      <c r="Q108" s="40"/>
      <c r="R108" s="40"/>
      <c r="S108" s="40"/>
      <c r="T108" s="40"/>
      <c r="U108" s="40"/>
      <c r="V108" s="40"/>
      <c r="W108" s="40"/>
      <c r="X108" s="40"/>
      <c r="Y108" s="40"/>
      <c r="Z108" s="40"/>
    </row>
    <row r="109" spans="1:26" ht="12.75" customHeight="1">
      <c r="A109" s="40"/>
      <c r="B109" s="40"/>
      <c r="C109" s="40"/>
      <c r="D109" s="40"/>
      <c r="E109" s="40"/>
      <c r="F109" s="40"/>
      <c r="G109" s="40"/>
      <c r="H109" s="40"/>
      <c r="I109" s="40"/>
      <c r="J109" s="40"/>
      <c r="K109" s="40"/>
      <c r="L109" s="40"/>
      <c r="M109" s="40"/>
      <c r="N109" s="40"/>
      <c r="O109" s="40"/>
      <c r="P109" s="40"/>
      <c r="Q109" s="40"/>
      <c r="R109" s="40"/>
      <c r="S109" s="40"/>
      <c r="T109" s="40"/>
      <c r="U109" s="40"/>
      <c r="V109" s="40"/>
      <c r="W109" s="40"/>
      <c r="X109" s="40"/>
      <c r="Y109" s="40"/>
      <c r="Z109" s="40"/>
    </row>
    <row r="110" spans="1:26" ht="12.75" customHeight="1">
      <c r="A110" s="40"/>
      <c r="B110" s="40"/>
      <c r="C110" s="40"/>
      <c r="D110" s="40"/>
      <c r="E110" s="40"/>
      <c r="F110" s="40"/>
      <c r="G110" s="40"/>
      <c r="H110" s="40"/>
      <c r="I110" s="40"/>
      <c r="J110" s="40"/>
      <c r="K110" s="40"/>
      <c r="L110" s="40"/>
      <c r="M110" s="40"/>
      <c r="N110" s="40"/>
      <c r="O110" s="40"/>
      <c r="P110" s="40"/>
      <c r="Q110" s="40"/>
      <c r="R110" s="40"/>
      <c r="S110" s="40"/>
      <c r="T110" s="40"/>
      <c r="U110" s="40"/>
      <c r="V110" s="40"/>
      <c r="W110" s="40"/>
      <c r="X110" s="40"/>
      <c r="Y110" s="40"/>
      <c r="Z110" s="40"/>
    </row>
    <row r="111" spans="1:26" ht="12.75" customHeight="1">
      <c r="A111" s="40"/>
      <c r="B111" s="40"/>
      <c r="C111" s="40"/>
      <c r="D111" s="40"/>
      <c r="E111" s="40"/>
      <c r="F111" s="40"/>
      <c r="G111" s="40"/>
      <c r="H111" s="40"/>
      <c r="I111" s="40"/>
      <c r="J111" s="40"/>
      <c r="K111" s="40"/>
      <c r="L111" s="40"/>
      <c r="M111" s="40"/>
      <c r="N111" s="40"/>
      <c r="O111" s="40"/>
      <c r="P111" s="40"/>
      <c r="Q111" s="40"/>
      <c r="R111" s="40"/>
      <c r="S111" s="40"/>
      <c r="T111" s="40"/>
      <c r="U111" s="40"/>
      <c r="V111" s="40"/>
      <c r="W111" s="40"/>
      <c r="X111" s="40"/>
      <c r="Y111" s="40"/>
      <c r="Z111" s="40"/>
    </row>
    <row r="112" spans="1:26" ht="12.75" customHeight="1">
      <c r="A112" s="40"/>
      <c r="B112" s="40"/>
      <c r="C112" s="40"/>
      <c r="D112" s="40"/>
      <c r="E112" s="40"/>
      <c r="F112" s="40"/>
      <c r="G112" s="40"/>
      <c r="H112" s="40"/>
      <c r="I112" s="40"/>
      <c r="J112" s="40"/>
      <c r="K112" s="40"/>
      <c r="L112" s="40"/>
      <c r="M112" s="40"/>
      <c r="N112" s="40"/>
      <c r="O112" s="40"/>
      <c r="P112" s="40"/>
      <c r="Q112" s="40"/>
      <c r="R112" s="40"/>
      <c r="S112" s="40"/>
      <c r="T112" s="40"/>
      <c r="U112" s="40"/>
      <c r="V112" s="40"/>
      <c r="W112" s="40"/>
      <c r="X112" s="40"/>
      <c r="Y112" s="40"/>
      <c r="Z112" s="40"/>
    </row>
    <row r="113" spans="1:26" ht="12.75" customHeight="1">
      <c r="A113" s="40"/>
      <c r="B113" s="40"/>
      <c r="C113" s="40"/>
      <c r="D113" s="40"/>
      <c r="E113" s="40"/>
      <c r="F113" s="40"/>
      <c r="G113" s="40"/>
      <c r="H113" s="40"/>
      <c r="I113" s="40"/>
      <c r="J113" s="40"/>
      <c r="K113" s="40"/>
      <c r="L113" s="40"/>
      <c r="M113" s="40"/>
      <c r="N113" s="40"/>
      <c r="O113" s="40"/>
      <c r="P113" s="40"/>
      <c r="Q113" s="40"/>
      <c r="R113" s="40"/>
      <c r="S113" s="40"/>
      <c r="T113" s="40"/>
      <c r="U113" s="40"/>
      <c r="V113" s="40"/>
      <c r="W113" s="40"/>
      <c r="X113" s="40"/>
      <c r="Y113" s="40"/>
      <c r="Z113" s="40"/>
    </row>
    <row r="114" spans="1:26" ht="12.75" customHeight="1">
      <c r="A114" s="40"/>
      <c r="B114" s="40"/>
      <c r="C114" s="40"/>
      <c r="D114" s="40"/>
      <c r="E114" s="40"/>
      <c r="F114" s="40"/>
      <c r="G114" s="40"/>
      <c r="H114" s="40"/>
      <c r="I114" s="40"/>
      <c r="J114" s="40"/>
      <c r="K114" s="40"/>
      <c r="L114" s="40"/>
      <c r="M114" s="40"/>
      <c r="N114" s="40"/>
      <c r="O114" s="40"/>
      <c r="P114" s="40"/>
      <c r="Q114" s="40"/>
      <c r="R114" s="40"/>
      <c r="S114" s="40"/>
      <c r="T114" s="40"/>
      <c r="U114" s="40"/>
      <c r="V114" s="40"/>
      <c r="W114" s="40"/>
      <c r="X114" s="40"/>
      <c r="Y114" s="40"/>
      <c r="Z114" s="40"/>
    </row>
    <row r="115" spans="1:26" ht="12.75" customHeight="1">
      <c r="A115" s="40"/>
      <c r="B115" s="40"/>
      <c r="C115" s="40"/>
      <c r="D115" s="40"/>
      <c r="E115" s="40"/>
      <c r="F115" s="40"/>
      <c r="G115" s="40"/>
      <c r="H115" s="40"/>
      <c r="I115" s="40"/>
      <c r="J115" s="40"/>
      <c r="K115" s="40"/>
      <c r="L115" s="40"/>
      <c r="M115" s="40"/>
      <c r="N115" s="40"/>
      <c r="O115" s="40"/>
      <c r="P115" s="40"/>
      <c r="Q115" s="40"/>
      <c r="R115" s="40"/>
      <c r="S115" s="40"/>
      <c r="T115" s="40"/>
      <c r="U115" s="40"/>
      <c r="V115" s="40"/>
      <c r="W115" s="40"/>
      <c r="X115" s="40"/>
      <c r="Y115" s="40"/>
      <c r="Z115" s="40"/>
    </row>
    <row r="116" spans="1:26" ht="12.75" customHeight="1">
      <c r="A116" s="40"/>
      <c r="B116" s="40"/>
      <c r="C116" s="40"/>
      <c r="D116" s="40"/>
      <c r="E116" s="40"/>
      <c r="F116" s="40"/>
      <c r="G116" s="40"/>
      <c r="H116" s="40"/>
      <c r="I116" s="40"/>
      <c r="J116" s="40"/>
      <c r="K116" s="40"/>
      <c r="L116" s="40"/>
      <c r="M116" s="40"/>
      <c r="N116" s="40"/>
      <c r="O116" s="40"/>
      <c r="P116" s="40"/>
      <c r="Q116" s="40"/>
      <c r="R116" s="40"/>
      <c r="S116" s="40"/>
      <c r="T116" s="40"/>
      <c r="U116" s="40"/>
      <c r="V116" s="40"/>
      <c r="W116" s="40"/>
      <c r="X116" s="40"/>
      <c r="Y116" s="40"/>
      <c r="Z116" s="40"/>
    </row>
    <row r="117" spans="1:26" ht="12.75" customHeight="1">
      <c r="A117" s="40"/>
      <c r="B117" s="40"/>
      <c r="C117" s="40"/>
      <c r="D117" s="40"/>
      <c r="E117" s="40"/>
      <c r="F117" s="40"/>
      <c r="G117" s="40"/>
      <c r="H117" s="40"/>
      <c r="I117" s="40"/>
      <c r="J117" s="40"/>
      <c r="K117" s="40"/>
      <c r="L117" s="40"/>
      <c r="M117" s="40"/>
      <c r="N117" s="40"/>
      <c r="O117" s="40"/>
      <c r="P117" s="40"/>
      <c r="Q117" s="40"/>
      <c r="R117" s="40"/>
      <c r="S117" s="40"/>
      <c r="T117" s="40"/>
      <c r="U117" s="40"/>
      <c r="V117" s="40"/>
      <c r="W117" s="40"/>
      <c r="X117" s="40"/>
      <c r="Y117" s="40"/>
      <c r="Z117" s="40"/>
    </row>
    <row r="118" spans="1:26" ht="12.75" customHeight="1">
      <c r="A118" s="40"/>
      <c r="B118" s="40"/>
      <c r="C118" s="40"/>
      <c r="D118" s="40"/>
      <c r="E118" s="40"/>
      <c r="F118" s="40"/>
      <c r="G118" s="40"/>
      <c r="H118" s="40"/>
      <c r="I118" s="40"/>
      <c r="J118" s="40"/>
      <c r="K118" s="40"/>
      <c r="L118" s="40"/>
      <c r="M118" s="40"/>
      <c r="N118" s="40"/>
      <c r="O118" s="40"/>
      <c r="P118" s="40"/>
      <c r="Q118" s="40"/>
      <c r="R118" s="40"/>
      <c r="S118" s="40"/>
      <c r="T118" s="40"/>
      <c r="U118" s="40"/>
      <c r="V118" s="40"/>
      <c r="W118" s="40"/>
      <c r="X118" s="40"/>
      <c r="Y118" s="40"/>
      <c r="Z118" s="40"/>
    </row>
    <row r="119" spans="1:26" ht="12.75" customHeight="1">
      <c r="A119" s="40"/>
      <c r="B119" s="40"/>
      <c r="C119" s="40"/>
      <c r="D119" s="40"/>
      <c r="E119" s="40"/>
      <c r="F119" s="40"/>
      <c r="G119" s="40"/>
      <c r="H119" s="40"/>
      <c r="I119" s="40"/>
      <c r="J119" s="40"/>
      <c r="K119" s="40"/>
      <c r="L119" s="40"/>
      <c r="M119" s="40"/>
      <c r="N119" s="40"/>
      <c r="O119" s="40"/>
      <c r="P119" s="40"/>
      <c r="Q119" s="40"/>
      <c r="R119" s="40"/>
      <c r="S119" s="40"/>
      <c r="T119" s="40"/>
      <c r="U119" s="40"/>
      <c r="V119" s="40"/>
      <c r="W119" s="40"/>
      <c r="X119" s="40"/>
      <c r="Y119" s="40"/>
      <c r="Z119" s="40"/>
    </row>
    <row r="120" spans="1:26" ht="12.75" customHeight="1">
      <c r="A120" s="40"/>
      <c r="B120" s="40"/>
      <c r="C120" s="40"/>
      <c r="D120" s="40"/>
      <c r="E120" s="40"/>
      <c r="F120" s="40"/>
      <c r="G120" s="40"/>
      <c r="H120" s="40"/>
      <c r="I120" s="40"/>
      <c r="J120" s="40"/>
      <c r="K120" s="40"/>
      <c r="L120" s="40"/>
      <c r="M120" s="40"/>
      <c r="N120" s="40"/>
      <c r="O120" s="40"/>
      <c r="P120" s="40"/>
      <c r="Q120" s="40"/>
      <c r="R120" s="40"/>
      <c r="S120" s="40"/>
      <c r="T120" s="40"/>
      <c r="U120" s="40"/>
      <c r="V120" s="40"/>
      <c r="W120" s="40"/>
      <c r="X120" s="40"/>
      <c r="Y120" s="40"/>
      <c r="Z120" s="40"/>
    </row>
    <row r="121" spans="1:26" ht="12.75" customHeight="1">
      <c r="A121" s="40"/>
      <c r="B121" s="40"/>
      <c r="C121" s="40"/>
      <c r="D121" s="40"/>
      <c r="E121" s="40"/>
      <c r="F121" s="40"/>
      <c r="G121" s="40"/>
      <c r="H121" s="40"/>
      <c r="I121" s="40"/>
      <c r="J121" s="40"/>
      <c r="K121" s="40"/>
      <c r="L121" s="40"/>
      <c r="M121" s="40"/>
      <c r="N121" s="40"/>
      <c r="O121" s="40"/>
      <c r="P121" s="40"/>
      <c r="Q121" s="40"/>
      <c r="R121" s="40"/>
      <c r="S121" s="40"/>
      <c r="T121" s="40"/>
      <c r="U121" s="40"/>
      <c r="V121" s="40"/>
      <c r="W121" s="40"/>
      <c r="X121" s="40"/>
      <c r="Y121" s="40"/>
      <c r="Z121" s="40"/>
    </row>
    <row r="122" spans="1:26" ht="12.75" customHeight="1">
      <c r="A122" s="40"/>
      <c r="B122" s="40"/>
      <c r="C122" s="40"/>
      <c r="D122" s="40"/>
      <c r="E122" s="40"/>
      <c r="F122" s="40"/>
      <c r="G122" s="40"/>
      <c r="H122" s="40"/>
      <c r="I122" s="40"/>
      <c r="J122" s="40"/>
      <c r="K122" s="40"/>
      <c r="L122" s="40"/>
      <c r="M122" s="40"/>
      <c r="N122" s="40"/>
      <c r="O122" s="40"/>
      <c r="P122" s="40"/>
      <c r="Q122" s="40"/>
      <c r="R122" s="40"/>
      <c r="S122" s="40"/>
      <c r="T122" s="40"/>
      <c r="U122" s="40"/>
      <c r="V122" s="40"/>
      <c r="W122" s="40"/>
      <c r="X122" s="40"/>
      <c r="Y122" s="40"/>
      <c r="Z122" s="40"/>
    </row>
    <row r="123" spans="1:26" ht="12.75" customHeight="1">
      <c r="A123" s="40"/>
      <c r="B123" s="40"/>
      <c r="C123" s="40"/>
      <c r="D123" s="40"/>
      <c r="E123" s="40"/>
      <c r="F123" s="40"/>
      <c r="G123" s="40"/>
      <c r="H123" s="40"/>
      <c r="I123" s="40"/>
      <c r="J123" s="40"/>
      <c r="K123" s="40"/>
      <c r="L123" s="40"/>
      <c r="M123" s="40"/>
      <c r="N123" s="40"/>
      <c r="O123" s="40"/>
      <c r="P123" s="40"/>
      <c r="Q123" s="40"/>
      <c r="R123" s="40"/>
      <c r="S123" s="40"/>
      <c r="T123" s="40"/>
      <c r="U123" s="40"/>
      <c r="V123" s="40"/>
      <c r="W123" s="40"/>
      <c r="X123" s="40"/>
      <c r="Y123" s="40"/>
      <c r="Z123" s="40"/>
    </row>
    <row r="124" spans="1:26" ht="12.75" customHeight="1">
      <c r="A124" s="40"/>
      <c r="B124" s="40"/>
      <c r="C124" s="40"/>
      <c r="D124" s="40"/>
      <c r="E124" s="40"/>
      <c r="F124" s="40"/>
      <c r="G124" s="40"/>
      <c r="H124" s="40"/>
      <c r="I124" s="40"/>
      <c r="J124" s="40"/>
      <c r="K124" s="40"/>
      <c r="L124" s="40"/>
      <c r="M124" s="40"/>
      <c r="N124" s="40"/>
      <c r="O124" s="40"/>
      <c r="P124" s="40"/>
      <c r="Q124" s="40"/>
      <c r="R124" s="40"/>
      <c r="S124" s="40"/>
      <c r="T124" s="40"/>
      <c r="U124" s="40"/>
      <c r="V124" s="40"/>
      <c r="W124" s="40"/>
      <c r="X124" s="40"/>
      <c r="Y124" s="40"/>
      <c r="Z124" s="40"/>
    </row>
    <row r="125" spans="1:26" ht="12.75" customHeight="1">
      <c r="A125" s="40"/>
      <c r="B125" s="40"/>
      <c r="C125" s="40"/>
      <c r="D125" s="40"/>
      <c r="E125" s="40"/>
      <c r="F125" s="40"/>
      <c r="G125" s="40"/>
      <c r="H125" s="40"/>
      <c r="I125" s="40"/>
      <c r="J125" s="40"/>
      <c r="K125" s="40"/>
      <c r="L125" s="40"/>
      <c r="M125" s="40"/>
      <c r="N125" s="40"/>
      <c r="O125" s="40"/>
      <c r="P125" s="40"/>
      <c r="Q125" s="40"/>
      <c r="R125" s="40"/>
      <c r="S125" s="40"/>
      <c r="T125" s="40"/>
      <c r="U125" s="40"/>
      <c r="V125" s="40"/>
      <c r="W125" s="40"/>
      <c r="X125" s="40"/>
      <c r="Y125" s="40"/>
      <c r="Z125" s="40"/>
    </row>
    <row r="126" spans="1:26" ht="12.75" customHeight="1">
      <c r="A126" s="40"/>
      <c r="B126" s="40"/>
      <c r="C126" s="40"/>
      <c r="D126" s="40"/>
      <c r="E126" s="40"/>
      <c r="F126" s="40"/>
      <c r="G126" s="40"/>
      <c r="H126" s="40"/>
      <c r="I126" s="40"/>
      <c r="J126" s="40"/>
      <c r="K126" s="40"/>
      <c r="L126" s="40"/>
      <c r="M126" s="40"/>
      <c r="N126" s="40"/>
      <c r="O126" s="40"/>
      <c r="P126" s="40"/>
      <c r="Q126" s="40"/>
      <c r="R126" s="40"/>
      <c r="S126" s="40"/>
      <c r="T126" s="40"/>
      <c r="U126" s="40"/>
      <c r="V126" s="40"/>
      <c r="W126" s="40"/>
      <c r="X126" s="40"/>
      <c r="Y126" s="40"/>
      <c r="Z126" s="40"/>
    </row>
    <row r="127" spans="1:26" ht="12.75" customHeight="1">
      <c r="A127" s="40"/>
      <c r="B127" s="40"/>
      <c r="C127" s="40"/>
      <c r="D127" s="40"/>
      <c r="E127" s="40"/>
      <c r="F127" s="40"/>
      <c r="G127" s="40"/>
      <c r="H127" s="40"/>
      <c r="I127" s="40"/>
      <c r="J127" s="40"/>
      <c r="K127" s="40"/>
      <c r="L127" s="40"/>
      <c r="M127" s="40"/>
      <c r="N127" s="40"/>
      <c r="O127" s="40"/>
      <c r="P127" s="40"/>
      <c r="Q127" s="40"/>
      <c r="R127" s="40"/>
      <c r="S127" s="40"/>
      <c r="T127" s="40"/>
      <c r="U127" s="40"/>
      <c r="V127" s="40"/>
      <c r="W127" s="40"/>
      <c r="X127" s="40"/>
      <c r="Y127" s="40"/>
      <c r="Z127" s="40"/>
    </row>
    <row r="128" spans="1:26" ht="12.75" customHeight="1">
      <c r="A128" s="40"/>
      <c r="B128" s="40"/>
      <c r="C128" s="40"/>
      <c r="D128" s="40"/>
      <c r="E128" s="40"/>
      <c r="F128" s="40"/>
      <c r="G128" s="40"/>
      <c r="H128" s="40"/>
      <c r="I128" s="40"/>
      <c r="J128" s="40"/>
      <c r="K128" s="40"/>
      <c r="L128" s="40"/>
      <c r="M128" s="40"/>
      <c r="N128" s="40"/>
      <c r="O128" s="40"/>
      <c r="P128" s="40"/>
      <c r="Q128" s="40"/>
      <c r="R128" s="40"/>
      <c r="S128" s="40"/>
      <c r="T128" s="40"/>
      <c r="U128" s="40"/>
      <c r="V128" s="40"/>
      <c r="W128" s="40"/>
      <c r="X128" s="40"/>
      <c r="Y128" s="40"/>
      <c r="Z128" s="40"/>
    </row>
    <row r="129" spans="1:26" ht="12.75" customHeight="1">
      <c r="A129" s="40"/>
      <c r="B129" s="40"/>
      <c r="C129" s="40"/>
      <c r="D129" s="40"/>
      <c r="E129" s="40"/>
      <c r="F129" s="40"/>
      <c r="G129" s="40"/>
      <c r="H129" s="40"/>
      <c r="I129" s="40"/>
      <c r="J129" s="40"/>
      <c r="K129" s="40"/>
      <c r="L129" s="40"/>
      <c r="M129" s="40"/>
      <c r="N129" s="40"/>
      <c r="O129" s="40"/>
      <c r="P129" s="40"/>
      <c r="Q129" s="40"/>
      <c r="R129" s="40"/>
      <c r="S129" s="40"/>
      <c r="T129" s="40"/>
      <c r="U129" s="40"/>
      <c r="V129" s="40"/>
      <c r="W129" s="40"/>
      <c r="X129" s="40"/>
      <c r="Y129" s="40"/>
      <c r="Z129" s="40"/>
    </row>
    <row r="130" spans="1:26" ht="12.75" customHeight="1">
      <c r="A130" s="40"/>
      <c r="B130" s="40"/>
      <c r="C130" s="40"/>
      <c r="D130" s="40"/>
      <c r="E130" s="40"/>
      <c r="F130" s="40"/>
      <c r="G130" s="40"/>
      <c r="H130" s="40"/>
      <c r="I130" s="40"/>
      <c r="J130" s="40"/>
      <c r="K130" s="40"/>
      <c r="L130" s="40"/>
      <c r="M130" s="40"/>
      <c r="N130" s="40"/>
      <c r="O130" s="40"/>
      <c r="P130" s="40"/>
      <c r="Q130" s="40"/>
      <c r="R130" s="40"/>
      <c r="S130" s="40"/>
      <c r="T130" s="40"/>
      <c r="U130" s="40"/>
      <c r="V130" s="40"/>
      <c r="W130" s="40"/>
      <c r="X130" s="40"/>
      <c r="Y130" s="40"/>
      <c r="Z130" s="40"/>
    </row>
    <row r="131" spans="1:26" ht="12.75" customHeight="1">
      <c r="A131" s="40"/>
      <c r="B131" s="40"/>
      <c r="C131" s="40"/>
      <c r="D131" s="40"/>
      <c r="E131" s="40"/>
      <c r="F131" s="40"/>
      <c r="G131" s="40"/>
      <c r="H131" s="40"/>
      <c r="I131" s="40"/>
      <c r="J131" s="40"/>
      <c r="K131" s="40"/>
      <c r="L131" s="40"/>
      <c r="M131" s="40"/>
      <c r="N131" s="40"/>
      <c r="O131" s="40"/>
      <c r="P131" s="40"/>
      <c r="Q131" s="40"/>
      <c r="R131" s="40"/>
      <c r="S131" s="40"/>
      <c r="T131" s="40"/>
      <c r="U131" s="40"/>
      <c r="V131" s="40"/>
      <c r="W131" s="40"/>
      <c r="X131" s="40"/>
      <c r="Y131" s="40"/>
      <c r="Z131" s="40"/>
    </row>
    <row r="132" spans="1:26" ht="12.75" customHeight="1">
      <c r="A132" s="40"/>
      <c r="B132" s="40"/>
      <c r="C132" s="40"/>
      <c r="D132" s="40"/>
      <c r="E132" s="40"/>
      <c r="F132" s="40"/>
      <c r="G132" s="40"/>
      <c r="H132" s="40"/>
      <c r="I132" s="40"/>
      <c r="J132" s="40"/>
      <c r="K132" s="40"/>
      <c r="L132" s="40"/>
      <c r="M132" s="40"/>
      <c r="N132" s="40"/>
      <c r="O132" s="40"/>
      <c r="P132" s="40"/>
      <c r="Q132" s="40"/>
      <c r="R132" s="40"/>
      <c r="S132" s="40"/>
      <c r="T132" s="40"/>
      <c r="U132" s="40"/>
      <c r="V132" s="40"/>
      <c r="W132" s="40"/>
      <c r="X132" s="40"/>
      <c r="Y132" s="40"/>
      <c r="Z132" s="40"/>
    </row>
    <row r="133" spans="1:26" ht="12.75" customHeight="1">
      <c r="A133" s="40"/>
      <c r="B133" s="40"/>
      <c r="C133" s="40"/>
      <c r="D133" s="40"/>
      <c r="E133" s="40"/>
      <c r="F133" s="40"/>
      <c r="G133" s="40"/>
      <c r="H133" s="40"/>
      <c r="I133" s="40"/>
      <c r="J133" s="40"/>
      <c r="K133" s="40"/>
      <c r="L133" s="40"/>
      <c r="M133" s="40"/>
      <c r="N133" s="40"/>
      <c r="O133" s="40"/>
      <c r="P133" s="40"/>
      <c r="Q133" s="40"/>
      <c r="R133" s="40"/>
      <c r="S133" s="40"/>
      <c r="T133" s="40"/>
      <c r="U133" s="40"/>
      <c r="V133" s="40"/>
      <c r="W133" s="40"/>
      <c r="X133" s="40"/>
      <c r="Y133" s="40"/>
      <c r="Z133" s="40"/>
    </row>
    <row r="134" spans="1:26" ht="12.75" customHeight="1">
      <c r="A134" s="40"/>
      <c r="B134" s="40"/>
      <c r="C134" s="40"/>
      <c r="D134" s="40"/>
      <c r="E134" s="40"/>
      <c r="F134" s="40"/>
      <c r="G134" s="40"/>
      <c r="H134" s="40"/>
      <c r="I134" s="40"/>
      <c r="J134" s="40"/>
      <c r="K134" s="40"/>
      <c r="L134" s="40"/>
      <c r="M134" s="40"/>
      <c r="N134" s="40"/>
      <c r="O134" s="40"/>
      <c r="P134" s="40"/>
      <c r="Q134" s="40"/>
      <c r="R134" s="40"/>
      <c r="S134" s="40"/>
      <c r="T134" s="40"/>
      <c r="U134" s="40"/>
      <c r="V134" s="40"/>
      <c r="W134" s="40"/>
      <c r="X134" s="40"/>
      <c r="Y134" s="40"/>
      <c r="Z134" s="40"/>
    </row>
    <row r="135" spans="1:26" ht="12.75" customHeight="1">
      <c r="A135" s="40"/>
      <c r="B135" s="40"/>
      <c r="C135" s="40"/>
      <c r="D135" s="40"/>
      <c r="E135" s="40"/>
      <c r="F135" s="40"/>
      <c r="G135" s="40"/>
      <c r="H135" s="40"/>
      <c r="I135" s="40"/>
      <c r="J135" s="40"/>
      <c r="K135" s="40"/>
      <c r="L135" s="40"/>
      <c r="M135" s="40"/>
      <c r="N135" s="40"/>
      <c r="O135" s="40"/>
      <c r="P135" s="40"/>
      <c r="Q135" s="40"/>
      <c r="R135" s="40"/>
      <c r="S135" s="40"/>
      <c r="T135" s="40"/>
      <c r="U135" s="40"/>
      <c r="V135" s="40"/>
      <c r="W135" s="40"/>
      <c r="X135" s="40"/>
      <c r="Y135" s="40"/>
      <c r="Z135" s="40"/>
    </row>
    <row r="136" spans="1:26" ht="12.75" customHeight="1">
      <c r="A136" s="40"/>
      <c r="B136" s="40"/>
      <c r="C136" s="40"/>
      <c r="D136" s="40"/>
      <c r="E136" s="40"/>
      <c r="F136" s="40"/>
      <c r="G136" s="40"/>
      <c r="H136" s="40"/>
      <c r="I136" s="40"/>
      <c r="J136" s="40"/>
      <c r="K136" s="40"/>
      <c r="L136" s="40"/>
      <c r="M136" s="40"/>
      <c r="N136" s="40"/>
      <c r="O136" s="40"/>
      <c r="P136" s="40"/>
      <c r="Q136" s="40"/>
      <c r="R136" s="40"/>
      <c r="S136" s="40"/>
      <c r="T136" s="40"/>
      <c r="U136" s="40"/>
      <c r="V136" s="40"/>
      <c r="W136" s="40"/>
      <c r="X136" s="40"/>
      <c r="Y136" s="40"/>
      <c r="Z136" s="40"/>
    </row>
    <row r="137" spans="1:26" ht="12.75" customHeight="1">
      <c r="A137" s="40"/>
      <c r="B137" s="40"/>
      <c r="C137" s="40"/>
      <c r="D137" s="40"/>
      <c r="E137" s="40"/>
      <c r="F137" s="40"/>
      <c r="G137" s="40"/>
      <c r="H137" s="40"/>
      <c r="I137" s="40"/>
      <c r="J137" s="40"/>
      <c r="K137" s="40"/>
      <c r="L137" s="40"/>
      <c r="M137" s="40"/>
      <c r="N137" s="40"/>
      <c r="O137" s="40"/>
      <c r="P137" s="40"/>
      <c r="Q137" s="40"/>
      <c r="R137" s="40"/>
      <c r="S137" s="40"/>
      <c r="T137" s="40"/>
      <c r="U137" s="40"/>
      <c r="V137" s="40"/>
      <c r="W137" s="40"/>
      <c r="X137" s="40"/>
      <c r="Y137" s="40"/>
      <c r="Z137" s="40"/>
    </row>
    <row r="138" spans="1:26" ht="12.75" customHeight="1">
      <c r="A138" s="40"/>
      <c r="B138" s="40"/>
      <c r="C138" s="40"/>
      <c r="D138" s="40"/>
      <c r="E138" s="40"/>
      <c r="F138" s="40"/>
      <c r="G138" s="40"/>
      <c r="H138" s="40"/>
      <c r="I138" s="40"/>
      <c r="J138" s="40"/>
      <c r="K138" s="40"/>
      <c r="L138" s="40"/>
      <c r="M138" s="40"/>
      <c r="N138" s="40"/>
      <c r="O138" s="40"/>
      <c r="P138" s="40"/>
      <c r="Q138" s="40"/>
      <c r="R138" s="40"/>
      <c r="S138" s="40"/>
      <c r="T138" s="40"/>
      <c r="U138" s="40"/>
      <c r="V138" s="40"/>
      <c r="W138" s="40"/>
      <c r="X138" s="40"/>
      <c r="Y138" s="40"/>
      <c r="Z138" s="40"/>
    </row>
    <row r="139" spans="1:26" ht="12.75" customHeight="1">
      <c r="A139" s="40"/>
      <c r="B139" s="40"/>
      <c r="C139" s="40"/>
      <c r="D139" s="40"/>
      <c r="E139" s="40"/>
      <c r="F139" s="40"/>
      <c r="G139" s="40"/>
      <c r="H139" s="40"/>
      <c r="I139" s="40"/>
      <c r="J139" s="40"/>
      <c r="K139" s="40"/>
      <c r="L139" s="40"/>
      <c r="M139" s="40"/>
      <c r="N139" s="40"/>
      <c r="O139" s="40"/>
      <c r="P139" s="40"/>
      <c r="Q139" s="40"/>
      <c r="R139" s="40"/>
      <c r="S139" s="40"/>
      <c r="T139" s="40"/>
      <c r="U139" s="40"/>
      <c r="V139" s="40"/>
      <c r="W139" s="40"/>
      <c r="X139" s="40"/>
      <c r="Y139" s="40"/>
      <c r="Z139" s="40"/>
    </row>
    <row r="140" spans="1:26" ht="12.75" customHeight="1">
      <c r="A140" s="40"/>
      <c r="B140" s="40"/>
      <c r="C140" s="40"/>
      <c r="D140" s="40"/>
      <c r="E140" s="40"/>
      <c r="F140" s="40"/>
      <c r="G140" s="40"/>
      <c r="H140" s="40"/>
      <c r="I140" s="40"/>
      <c r="J140" s="40"/>
      <c r="K140" s="40"/>
      <c r="L140" s="40"/>
      <c r="M140" s="40"/>
      <c r="N140" s="40"/>
      <c r="O140" s="40"/>
      <c r="P140" s="40"/>
      <c r="Q140" s="40"/>
      <c r="R140" s="40"/>
      <c r="S140" s="40"/>
      <c r="T140" s="40"/>
      <c r="U140" s="40"/>
      <c r="V140" s="40"/>
      <c r="W140" s="40"/>
      <c r="X140" s="40"/>
      <c r="Y140" s="40"/>
      <c r="Z140" s="40"/>
    </row>
    <row r="141" spans="1:26" ht="12.75" customHeight="1">
      <c r="A141" s="40"/>
      <c r="B141" s="40"/>
      <c r="C141" s="40"/>
      <c r="D141" s="40"/>
      <c r="E141" s="40"/>
      <c r="F141" s="40"/>
      <c r="G141" s="40"/>
      <c r="H141" s="40"/>
      <c r="I141" s="40"/>
      <c r="J141" s="40"/>
      <c r="K141" s="40"/>
      <c r="L141" s="40"/>
      <c r="M141" s="40"/>
      <c r="N141" s="40"/>
      <c r="O141" s="40"/>
      <c r="P141" s="40"/>
      <c r="Q141" s="40"/>
      <c r="R141" s="40"/>
      <c r="S141" s="40"/>
      <c r="T141" s="40"/>
      <c r="U141" s="40"/>
      <c r="V141" s="40"/>
      <c r="W141" s="40"/>
      <c r="X141" s="40"/>
      <c r="Y141" s="40"/>
      <c r="Z141" s="40"/>
    </row>
    <row r="142" spans="1:26" ht="12.75" customHeight="1">
      <c r="A142" s="40"/>
      <c r="B142" s="40"/>
      <c r="C142" s="40"/>
      <c r="D142" s="40"/>
      <c r="E142" s="40"/>
      <c r="F142" s="40"/>
      <c r="G142" s="40"/>
      <c r="H142" s="40"/>
      <c r="I142" s="40"/>
      <c r="J142" s="40"/>
      <c r="K142" s="40"/>
      <c r="L142" s="40"/>
      <c r="M142" s="40"/>
      <c r="N142" s="40"/>
      <c r="O142" s="40"/>
      <c r="P142" s="40"/>
      <c r="Q142" s="40"/>
      <c r="R142" s="40"/>
      <c r="S142" s="40"/>
      <c r="T142" s="40"/>
      <c r="U142" s="40"/>
      <c r="V142" s="40"/>
      <c r="W142" s="40"/>
      <c r="X142" s="40"/>
      <c r="Y142" s="40"/>
      <c r="Z142" s="40"/>
    </row>
    <row r="143" spans="1:26" ht="12.75" customHeight="1">
      <c r="A143" s="40"/>
      <c r="B143" s="40"/>
      <c r="C143" s="40"/>
      <c r="D143" s="40"/>
      <c r="E143" s="40"/>
      <c r="F143" s="40"/>
      <c r="G143" s="40"/>
      <c r="H143" s="40"/>
      <c r="I143" s="40"/>
      <c r="J143" s="40"/>
      <c r="K143" s="40"/>
      <c r="L143" s="40"/>
      <c r="M143" s="40"/>
      <c r="N143" s="40"/>
      <c r="O143" s="40"/>
      <c r="P143" s="40"/>
      <c r="Q143" s="40"/>
      <c r="R143" s="40"/>
      <c r="S143" s="40"/>
      <c r="T143" s="40"/>
      <c r="U143" s="40"/>
      <c r="V143" s="40"/>
      <c r="W143" s="40"/>
      <c r="X143" s="40"/>
      <c r="Y143" s="40"/>
      <c r="Z143" s="40"/>
    </row>
    <row r="144" spans="1:26" ht="12.75" customHeight="1">
      <c r="A144" s="40"/>
      <c r="B144" s="40"/>
      <c r="C144" s="40"/>
      <c r="D144" s="40"/>
      <c r="E144" s="40"/>
      <c r="F144" s="40"/>
      <c r="G144" s="40"/>
      <c r="H144" s="40"/>
      <c r="I144" s="40"/>
      <c r="J144" s="40"/>
      <c r="K144" s="40"/>
      <c r="L144" s="40"/>
      <c r="M144" s="40"/>
      <c r="N144" s="40"/>
      <c r="O144" s="40"/>
      <c r="P144" s="40"/>
      <c r="Q144" s="40"/>
      <c r="R144" s="40"/>
      <c r="S144" s="40"/>
      <c r="T144" s="40"/>
      <c r="U144" s="40"/>
      <c r="V144" s="40"/>
      <c r="W144" s="40"/>
      <c r="X144" s="40"/>
      <c r="Y144" s="40"/>
      <c r="Z144" s="40"/>
    </row>
    <row r="145" spans="1:26" ht="12.75" customHeight="1">
      <c r="A145" s="40"/>
      <c r="B145" s="40"/>
      <c r="C145" s="40"/>
      <c r="D145" s="40"/>
      <c r="E145" s="40"/>
      <c r="F145" s="40"/>
      <c r="G145" s="40"/>
      <c r="H145" s="40"/>
      <c r="I145" s="40"/>
      <c r="J145" s="40"/>
      <c r="K145" s="40"/>
      <c r="L145" s="40"/>
      <c r="M145" s="40"/>
      <c r="N145" s="40"/>
      <c r="O145" s="40"/>
      <c r="P145" s="40"/>
      <c r="Q145" s="40"/>
      <c r="R145" s="40"/>
      <c r="S145" s="40"/>
      <c r="T145" s="40"/>
      <c r="U145" s="40"/>
      <c r="V145" s="40"/>
      <c r="W145" s="40"/>
      <c r="X145" s="40"/>
      <c r="Y145" s="40"/>
      <c r="Z145" s="40"/>
    </row>
    <row r="146" spans="1:26" ht="12.75" customHeight="1">
      <c r="A146" s="40"/>
      <c r="B146" s="40"/>
      <c r="C146" s="40"/>
      <c r="D146" s="40"/>
      <c r="E146" s="40"/>
      <c r="F146" s="40"/>
      <c r="G146" s="40"/>
      <c r="H146" s="40"/>
      <c r="I146" s="40"/>
      <c r="J146" s="40"/>
      <c r="K146" s="40"/>
      <c r="L146" s="40"/>
      <c r="M146" s="40"/>
      <c r="N146" s="40"/>
      <c r="O146" s="40"/>
      <c r="P146" s="40"/>
      <c r="Q146" s="40"/>
      <c r="R146" s="40"/>
      <c r="S146" s="40"/>
      <c r="T146" s="40"/>
      <c r="U146" s="40"/>
      <c r="V146" s="40"/>
      <c r="W146" s="40"/>
      <c r="X146" s="40"/>
      <c r="Y146" s="40"/>
      <c r="Z146" s="40"/>
    </row>
    <row r="147" spans="1:26" ht="12.75" customHeight="1">
      <c r="A147" s="40"/>
      <c r="B147" s="40"/>
      <c r="C147" s="40"/>
      <c r="D147" s="40"/>
      <c r="E147" s="40"/>
      <c r="F147" s="40"/>
      <c r="G147" s="40"/>
      <c r="H147" s="40"/>
      <c r="I147" s="40"/>
      <c r="J147" s="40"/>
      <c r="K147" s="40"/>
      <c r="L147" s="40"/>
      <c r="M147" s="40"/>
      <c r="N147" s="40"/>
      <c r="O147" s="40"/>
      <c r="P147" s="40"/>
      <c r="Q147" s="40"/>
      <c r="R147" s="40"/>
      <c r="S147" s="40"/>
      <c r="T147" s="40"/>
      <c r="U147" s="40"/>
      <c r="V147" s="40"/>
      <c r="W147" s="40"/>
      <c r="X147" s="40"/>
      <c r="Y147" s="40"/>
      <c r="Z147" s="40"/>
    </row>
    <row r="148" spans="1:26" ht="12.75" customHeight="1">
      <c r="A148" s="40"/>
      <c r="B148" s="40"/>
      <c r="C148" s="40"/>
      <c r="D148" s="40"/>
      <c r="E148" s="40"/>
      <c r="F148" s="40"/>
      <c r="G148" s="40"/>
      <c r="H148" s="40"/>
      <c r="I148" s="40"/>
      <c r="J148" s="40"/>
      <c r="K148" s="40"/>
      <c r="L148" s="40"/>
      <c r="M148" s="40"/>
      <c r="N148" s="40"/>
      <c r="O148" s="40"/>
      <c r="P148" s="40"/>
      <c r="Q148" s="40"/>
      <c r="R148" s="40"/>
      <c r="S148" s="40"/>
      <c r="T148" s="40"/>
      <c r="U148" s="40"/>
      <c r="V148" s="40"/>
      <c r="W148" s="40"/>
      <c r="X148" s="40"/>
      <c r="Y148" s="40"/>
      <c r="Z148" s="40"/>
    </row>
    <row r="149" spans="1:26" ht="12.75" customHeight="1">
      <c r="A149" s="40"/>
      <c r="B149" s="40"/>
      <c r="C149" s="40"/>
      <c r="D149" s="40"/>
      <c r="E149" s="40"/>
      <c r="F149" s="40"/>
      <c r="G149" s="40"/>
      <c r="H149" s="40"/>
      <c r="I149" s="40"/>
      <c r="J149" s="40"/>
      <c r="K149" s="40"/>
      <c r="L149" s="40"/>
      <c r="M149" s="40"/>
      <c r="N149" s="40"/>
      <c r="O149" s="40"/>
      <c r="P149" s="40"/>
      <c r="Q149" s="40"/>
      <c r="R149" s="40"/>
      <c r="S149" s="40"/>
      <c r="T149" s="40"/>
      <c r="U149" s="40"/>
      <c r="V149" s="40"/>
      <c r="W149" s="40"/>
      <c r="X149" s="40"/>
      <c r="Y149" s="40"/>
      <c r="Z149" s="40"/>
    </row>
    <row r="150" spans="1:26" ht="12.75" customHeight="1">
      <c r="A150" s="40"/>
      <c r="B150" s="40"/>
      <c r="C150" s="40"/>
      <c r="D150" s="40"/>
      <c r="E150" s="40"/>
      <c r="F150" s="40"/>
      <c r="G150" s="40"/>
      <c r="H150" s="40"/>
      <c r="I150" s="40"/>
      <c r="J150" s="40"/>
      <c r="K150" s="40"/>
      <c r="L150" s="40"/>
      <c r="M150" s="40"/>
      <c r="N150" s="40"/>
      <c r="O150" s="40"/>
      <c r="P150" s="40"/>
      <c r="Q150" s="40"/>
      <c r="R150" s="40"/>
      <c r="S150" s="40"/>
      <c r="T150" s="40"/>
      <c r="U150" s="40"/>
      <c r="V150" s="40"/>
      <c r="W150" s="40"/>
      <c r="X150" s="40"/>
      <c r="Y150" s="40"/>
      <c r="Z150" s="40"/>
    </row>
    <row r="151" spans="1:26" ht="12.75" customHeight="1">
      <c r="A151" s="40"/>
      <c r="B151" s="40"/>
      <c r="C151" s="40"/>
      <c r="D151" s="40"/>
      <c r="E151" s="40"/>
      <c r="F151" s="40"/>
      <c r="G151" s="40"/>
      <c r="H151" s="40"/>
      <c r="I151" s="40"/>
      <c r="J151" s="40"/>
      <c r="K151" s="40"/>
      <c r="L151" s="40"/>
      <c r="M151" s="40"/>
      <c r="N151" s="40"/>
      <c r="O151" s="40"/>
      <c r="P151" s="40"/>
      <c r="Q151" s="40"/>
      <c r="R151" s="40"/>
      <c r="S151" s="40"/>
      <c r="T151" s="40"/>
      <c r="U151" s="40"/>
      <c r="V151" s="40"/>
      <c r="W151" s="40"/>
      <c r="X151" s="40"/>
      <c r="Y151" s="40"/>
      <c r="Z151" s="40"/>
    </row>
    <row r="152" spans="1:26" ht="12.75" customHeight="1">
      <c r="A152" s="40"/>
      <c r="B152" s="40"/>
      <c r="C152" s="40"/>
      <c r="D152" s="40"/>
      <c r="E152" s="40"/>
      <c r="F152" s="40"/>
      <c r="G152" s="40"/>
      <c r="H152" s="40"/>
      <c r="I152" s="40"/>
      <c r="J152" s="40"/>
      <c r="K152" s="40"/>
      <c r="L152" s="40"/>
      <c r="M152" s="40"/>
      <c r="N152" s="40"/>
      <c r="O152" s="40"/>
      <c r="P152" s="40"/>
      <c r="Q152" s="40"/>
      <c r="R152" s="40"/>
      <c r="S152" s="40"/>
      <c r="T152" s="40"/>
      <c r="U152" s="40"/>
      <c r="V152" s="40"/>
      <c r="W152" s="40"/>
      <c r="X152" s="40"/>
      <c r="Y152" s="40"/>
      <c r="Z152" s="40"/>
    </row>
    <row r="153" spans="1:26" ht="12.75" customHeight="1">
      <c r="A153" s="40"/>
      <c r="B153" s="40"/>
      <c r="C153" s="40"/>
      <c r="D153" s="40"/>
      <c r="E153" s="40"/>
      <c r="F153" s="40"/>
      <c r="G153" s="40"/>
      <c r="H153" s="40"/>
      <c r="I153" s="40"/>
      <c r="J153" s="40"/>
      <c r="K153" s="40"/>
      <c r="L153" s="40"/>
      <c r="M153" s="40"/>
      <c r="N153" s="40"/>
      <c r="O153" s="40"/>
      <c r="P153" s="40"/>
      <c r="Q153" s="40"/>
      <c r="R153" s="40"/>
      <c r="S153" s="40"/>
      <c r="T153" s="40"/>
      <c r="U153" s="40"/>
      <c r="V153" s="40"/>
      <c r="W153" s="40"/>
      <c r="X153" s="40"/>
      <c r="Y153" s="40"/>
      <c r="Z153" s="40"/>
    </row>
    <row r="154" spans="1:26" ht="12.75" customHeight="1">
      <c r="A154" s="40"/>
      <c r="B154" s="40"/>
      <c r="C154" s="40"/>
      <c r="D154" s="40"/>
      <c r="E154" s="40"/>
      <c r="F154" s="40"/>
      <c r="G154" s="40"/>
      <c r="H154" s="40"/>
      <c r="I154" s="40"/>
      <c r="J154" s="40"/>
      <c r="K154" s="40"/>
      <c r="L154" s="40"/>
      <c r="M154" s="40"/>
      <c r="N154" s="40"/>
      <c r="O154" s="40"/>
      <c r="P154" s="40"/>
      <c r="Q154" s="40"/>
      <c r="R154" s="40"/>
      <c r="S154" s="40"/>
      <c r="T154" s="40"/>
      <c r="U154" s="40"/>
      <c r="V154" s="40"/>
      <c r="W154" s="40"/>
      <c r="X154" s="40"/>
      <c r="Y154" s="40"/>
      <c r="Z154" s="40"/>
    </row>
    <row r="155" spans="1:26" ht="12.75" customHeight="1">
      <c r="A155" s="40"/>
      <c r="B155" s="40"/>
      <c r="C155" s="40"/>
      <c r="D155" s="40"/>
      <c r="E155" s="40"/>
      <c r="F155" s="40"/>
      <c r="G155" s="40"/>
      <c r="H155" s="40"/>
      <c r="I155" s="40"/>
      <c r="J155" s="40"/>
      <c r="K155" s="40"/>
      <c r="L155" s="40"/>
      <c r="M155" s="40"/>
      <c r="N155" s="40"/>
      <c r="O155" s="40"/>
      <c r="P155" s="40"/>
      <c r="Q155" s="40"/>
      <c r="R155" s="40"/>
      <c r="S155" s="40"/>
      <c r="T155" s="40"/>
      <c r="U155" s="40"/>
      <c r="V155" s="40"/>
      <c r="W155" s="40"/>
      <c r="X155" s="40"/>
      <c r="Y155" s="40"/>
      <c r="Z155" s="40"/>
    </row>
    <row r="156" spans="1:26" ht="12.75" customHeight="1">
      <c r="A156" s="40"/>
      <c r="B156" s="40"/>
      <c r="C156" s="40"/>
      <c r="D156" s="40"/>
      <c r="E156" s="40"/>
      <c r="F156" s="40"/>
      <c r="G156" s="40"/>
      <c r="H156" s="40"/>
      <c r="I156" s="40"/>
      <c r="J156" s="40"/>
      <c r="K156" s="40"/>
      <c r="L156" s="40"/>
      <c r="M156" s="40"/>
      <c r="N156" s="40"/>
      <c r="O156" s="40"/>
      <c r="P156" s="40"/>
      <c r="Q156" s="40"/>
      <c r="R156" s="40"/>
      <c r="S156" s="40"/>
      <c r="T156" s="40"/>
      <c r="U156" s="40"/>
      <c r="V156" s="40"/>
      <c r="W156" s="40"/>
      <c r="X156" s="40"/>
      <c r="Y156" s="40"/>
      <c r="Z156" s="40"/>
    </row>
    <row r="157" spans="1:26" ht="12.75" customHeight="1">
      <c r="A157" s="40"/>
      <c r="B157" s="40"/>
      <c r="C157" s="40"/>
      <c r="D157" s="40"/>
      <c r="E157" s="40"/>
      <c r="F157" s="40"/>
      <c r="G157" s="40"/>
      <c r="H157" s="40"/>
      <c r="I157" s="40"/>
      <c r="J157" s="40"/>
      <c r="K157" s="40"/>
      <c r="L157" s="40"/>
      <c r="M157" s="40"/>
      <c r="N157" s="40"/>
      <c r="O157" s="40"/>
      <c r="P157" s="40"/>
      <c r="Q157" s="40"/>
      <c r="R157" s="40"/>
      <c r="S157" s="40"/>
      <c r="T157" s="40"/>
      <c r="U157" s="40"/>
      <c r="V157" s="40"/>
      <c r="W157" s="40"/>
      <c r="X157" s="40"/>
      <c r="Y157" s="40"/>
      <c r="Z157" s="40"/>
    </row>
    <row r="158" spans="1:26" ht="12.75" customHeight="1">
      <c r="A158" s="40"/>
      <c r="B158" s="40"/>
      <c r="C158" s="40"/>
      <c r="D158" s="40"/>
      <c r="E158" s="40"/>
      <c r="F158" s="40"/>
      <c r="G158" s="40"/>
      <c r="H158" s="40"/>
      <c r="I158" s="40"/>
      <c r="J158" s="40"/>
      <c r="K158" s="40"/>
      <c r="L158" s="40"/>
      <c r="M158" s="40"/>
      <c r="N158" s="40"/>
      <c r="O158" s="40"/>
      <c r="P158" s="40"/>
      <c r="Q158" s="40"/>
      <c r="R158" s="40"/>
      <c r="S158" s="40"/>
      <c r="T158" s="40"/>
      <c r="U158" s="40"/>
      <c r="V158" s="40"/>
      <c r="W158" s="40"/>
      <c r="X158" s="40"/>
      <c r="Y158" s="40"/>
      <c r="Z158" s="40"/>
    </row>
    <row r="159" spans="1:26" ht="12.75" customHeight="1">
      <c r="A159" s="40"/>
      <c r="B159" s="40"/>
      <c r="C159" s="40"/>
      <c r="D159" s="40"/>
      <c r="E159" s="40"/>
      <c r="F159" s="40"/>
      <c r="G159" s="40"/>
      <c r="H159" s="40"/>
      <c r="I159" s="40"/>
      <c r="J159" s="40"/>
      <c r="K159" s="40"/>
      <c r="L159" s="40"/>
      <c r="M159" s="40"/>
      <c r="N159" s="40"/>
      <c r="O159" s="40"/>
      <c r="P159" s="40"/>
      <c r="Q159" s="40"/>
      <c r="R159" s="40"/>
      <c r="S159" s="40"/>
      <c r="T159" s="40"/>
      <c r="U159" s="40"/>
      <c r="V159" s="40"/>
      <c r="W159" s="40"/>
      <c r="X159" s="40"/>
      <c r="Y159" s="40"/>
      <c r="Z159" s="40"/>
    </row>
    <row r="160" spans="1:26" ht="12.75" customHeight="1">
      <c r="A160" s="40"/>
      <c r="B160" s="40"/>
      <c r="C160" s="40"/>
      <c r="D160" s="40"/>
      <c r="E160" s="40"/>
      <c r="F160" s="40"/>
      <c r="G160" s="40"/>
      <c r="H160" s="40"/>
      <c r="I160" s="40"/>
      <c r="J160" s="40"/>
      <c r="K160" s="40"/>
      <c r="L160" s="40"/>
      <c r="M160" s="40"/>
      <c r="N160" s="40"/>
      <c r="O160" s="40"/>
      <c r="P160" s="40"/>
      <c r="Q160" s="40"/>
      <c r="R160" s="40"/>
      <c r="S160" s="40"/>
      <c r="T160" s="40"/>
      <c r="U160" s="40"/>
      <c r="V160" s="40"/>
      <c r="W160" s="40"/>
      <c r="X160" s="40"/>
      <c r="Y160" s="40"/>
      <c r="Z160" s="40"/>
    </row>
    <row r="161" spans="1:26" ht="12.75" customHeight="1">
      <c r="A161" s="40"/>
      <c r="B161" s="40"/>
      <c r="C161" s="40"/>
      <c r="D161" s="40"/>
      <c r="E161" s="40"/>
      <c r="F161" s="40"/>
      <c r="G161" s="40"/>
      <c r="H161" s="40"/>
      <c r="I161" s="40"/>
      <c r="J161" s="40"/>
      <c r="K161" s="40"/>
      <c r="L161" s="40"/>
      <c r="M161" s="40"/>
      <c r="N161" s="40"/>
      <c r="O161" s="40"/>
      <c r="P161" s="40"/>
      <c r="Q161" s="40"/>
      <c r="R161" s="40"/>
      <c r="S161" s="40"/>
      <c r="T161" s="40"/>
      <c r="U161" s="40"/>
      <c r="V161" s="40"/>
      <c r="W161" s="40"/>
      <c r="X161" s="40"/>
      <c r="Y161" s="40"/>
      <c r="Z161" s="40"/>
    </row>
    <row r="162" spans="1:26" ht="12.75" customHeight="1">
      <c r="A162" s="40"/>
      <c r="B162" s="40"/>
      <c r="C162" s="40"/>
      <c r="D162" s="40"/>
      <c r="E162" s="40"/>
      <c r="F162" s="40"/>
      <c r="G162" s="40"/>
      <c r="H162" s="40"/>
      <c r="I162" s="40"/>
      <c r="J162" s="40"/>
      <c r="K162" s="40"/>
      <c r="L162" s="40"/>
      <c r="M162" s="40"/>
      <c r="N162" s="40"/>
      <c r="O162" s="40"/>
      <c r="P162" s="40"/>
      <c r="Q162" s="40"/>
      <c r="R162" s="40"/>
      <c r="S162" s="40"/>
      <c r="T162" s="40"/>
      <c r="U162" s="40"/>
      <c r="V162" s="40"/>
      <c r="W162" s="40"/>
      <c r="X162" s="40"/>
      <c r="Y162" s="40"/>
      <c r="Z162" s="40"/>
    </row>
    <row r="163" spans="1:26" ht="12.75" customHeight="1">
      <c r="A163" s="40"/>
      <c r="B163" s="40"/>
      <c r="C163" s="40"/>
      <c r="D163" s="40"/>
      <c r="E163" s="40"/>
      <c r="F163" s="40"/>
      <c r="G163" s="40"/>
      <c r="H163" s="40"/>
      <c r="I163" s="40"/>
      <c r="J163" s="40"/>
      <c r="K163" s="40"/>
      <c r="L163" s="40"/>
      <c r="M163" s="40"/>
      <c r="N163" s="40"/>
      <c r="O163" s="40"/>
      <c r="P163" s="40"/>
      <c r="Q163" s="40"/>
      <c r="R163" s="40"/>
      <c r="S163" s="40"/>
      <c r="T163" s="40"/>
      <c r="U163" s="40"/>
      <c r="V163" s="40"/>
      <c r="W163" s="40"/>
      <c r="X163" s="40"/>
      <c r="Y163" s="40"/>
      <c r="Z163" s="40"/>
    </row>
    <row r="164" spans="1:26" ht="12.75" customHeight="1">
      <c r="A164" s="40"/>
      <c r="B164" s="40"/>
      <c r="C164" s="40"/>
      <c r="D164" s="40"/>
      <c r="E164" s="40"/>
      <c r="F164" s="40"/>
      <c r="G164" s="40"/>
      <c r="H164" s="40"/>
      <c r="I164" s="40"/>
      <c r="J164" s="40"/>
      <c r="K164" s="40"/>
      <c r="L164" s="40"/>
      <c r="M164" s="40"/>
      <c r="N164" s="40"/>
      <c r="O164" s="40"/>
      <c r="P164" s="40"/>
      <c r="Q164" s="40"/>
      <c r="R164" s="40"/>
      <c r="S164" s="40"/>
      <c r="T164" s="40"/>
      <c r="U164" s="40"/>
      <c r="V164" s="40"/>
      <c r="W164" s="40"/>
      <c r="X164" s="40"/>
      <c r="Y164" s="40"/>
      <c r="Z164" s="40"/>
    </row>
    <row r="165" spans="1:26" ht="12.75" customHeight="1">
      <c r="A165" s="40"/>
      <c r="B165" s="40"/>
      <c r="C165" s="40"/>
      <c r="D165" s="40"/>
      <c r="E165" s="40"/>
      <c r="F165" s="40"/>
      <c r="G165" s="40"/>
      <c r="H165" s="40"/>
      <c r="I165" s="40"/>
      <c r="J165" s="40"/>
      <c r="K165" s="40"/>
      <c r="L165" s="40"/>
      <c r="M165" s="40"/>
      <c r="N165" s="40"/>
      <c r="O165" s="40"/>
      <c r="P165" s="40"/>
      <c r="Q165" s="40"/>
      <c r="R165" s="40"/>
      <c r="S165" s="40"/>
      <c r="T165" s="40"/>
      <c r="U165" s="40"/>
      <c r="V165" s="40"/>
      <c r="W165" s="40"/>
      <c r="X165" s="40"/>
      <c r="Y165" s="40"/>
      <c r="Z165" s="40"/>
    </row>
    <row r="166" spans="1:26" ht="12.75" customHeight="1">
      <c r="A166" s="40"/>
      <c r="B166" s="40"/>
      <c r="C166" s="40"/>
      <c r="D166" s="40"/>
      <c r="E166" s="40"/>
      <c r="F166" s="40"/>
      <c r="G166" s="40"/>
      <c r="H166" s="40"/>
      <c r="I166" s="40"/>
      <c r="J166" s="40"/>
      <c r="K166" s="40"/>
      <c r="L166" s="40"/>
      <c r="M166" s="40"/>
      <c r="N166" s="40"/>
      <c r="O166" s="40"/>
      <c r="P166" s="40"/>
      <c r="Q166" s="40"/>
      <c r="R166" s="40"/>
      <c r="S166" s="40"/>
      <c r="T166" s="40"/>
      <c r="U166" s="40"/>
      <c r="V166" s="40"/>
      <c r="W166" s="40"/>
      <c r="X166" s="40"/>
      <c r="Y166" s="40"/>
      <c r="Z166" s="40"/>
    </row>
    <row r="167" spans="1:26" ht="12.75" customHeight="1">
      <c r="A167" s="40"/>
      <c r="B167" s="40"/>
      <c r="C167" s="40"/>
      <c r="D167" s="40"/>
      <c r="E167" s="40"/>
      <c r="F167" s="40"/>
      <c r="G167" s="40"/>
      <c r="H167" s="40"/>
      <c r="I167" s="40"/>
      <c r="J167" s="40"/>
      <c r="K167" s="40"/>
      <c r="L167" s="40"/>
      <c r="M167" s="40"/>
      <c r="N167" s="40"/>
      <c r="O167" s="40"/>
      <c r="P167" s="40"/>
      <c r="Q167" s="40"/>
      <c r="R167" s="40"/>
      <c r="S167" s="40"/>
      <c r="T167" s="40"/>
      <c r="U167" s="40"/>
      <c r="V167" s="40"/>
      <c r="W167" s="40"/>
      <c r="X167" s="40"/>
      <c r="Y167" s="40"/>
      <c r="Z167" s="40"/>
    </row>
    <row r="168" spans="1:26" ht="12.75" customHeight="1">
      <c r="A168" s="40"/>
      <c r="B168" s="40"/>
      <c r="C168" s="40"/>
      <c r="D168" s="40"/>
      <c r="E168" s="40"/>
      <c r="F168" s="40"/>
      <c r="G168" s="40"/>
      <c r="H168" s="40"/>
      <c r="I168" s="40"/>
      <c r="J168" s="40"/>
      <c r="K168" s="40"/>
      <c r="L168" s="40"/>
      <c r="M168" s="40"/>
      <c r="N168" s="40"/>
      <c r="O168" s="40"/>
      <c r="P168" s="40"/>
      <c r="Q168" s="40"/>
      <c r="R168" s="40"/>
      <c r="S168" s="40"/>
      <c r="T168" s="40"/>
      <c r="U168" s="40"/>
      <c r="V168" s="40"/>
      <c r="W168" s="40"/>
      <c r="X168" s="40"/>
      <c r="Y168" s="40"/>
      <c r="Z168" s="40"/>
    </row>
    <row r="169" spans="1:26" ht="12.75" customHeight="1">
      <c r="A169" s="40"/>
      <c r="B169" s="40"/>
      <c r="C169" s="40"/>
      <c r="D169" s="40"/>
      <c r="E169" s="40"/>
      <c r="F169" s="40"/>
      <c r="G169" s="40"/>
      <c r="H169" s="40"/>
      <c r="I169" s="40"/>
      <c r="J169" s="40"/>
      <c r="K169" s="40"/>
      <c r="L169" s="40"/>
      <c r="M169" s="40"/>
      <c r="N169" s="40"/>
      <c r="O169" s="40"/>
      <c r="P169" s="40"/>
      <c r="Q169" s="40"/>
      <c r="R169" s="40"/>
      <c r="S169" s="40"/>
      <c r="T169" s="40"/>
      <c r="U169" s="40"/>
      <c r="V169" s="40"/>
      <c r="W169" s="40"/>
      <c r="X169" s="40"/>
      <c r="Y169" s="40"/>
      <c r="Z169" s="40"/>
    </row>
    <row r="170" spans="1:26" ht="12.75" customHeight="1">
      <c r="A170" s="40"/>
      <c r="B170" s="40"/>
      <c r="C170" s="40"/>
      <c r="D170" s="40"/>
      <c r="E170" s="40"/>
      <c r="F170" s="40"/>
      <c r="G170" s="40"/>
      <c r="H170" s="40"/>
      <c r="I170" s="40"/>
      <c r="J170" s="40"/>
      <c r="K170" s="40"/>
      <c r="L170" s="40"/>
      <c r="M170" s="40"/>
      <c r="N170" s="40"/>
      <c r="O170" s="40"/>
      <c r="P170" s="40"/>
      <c r="Q170" s="40"/>
      <c r="R170" s="40"/>
      <c r="S170" s="40"/>
      <c r="T170" s="40"/>
      <c r="U170" s="40"/>
      <c r="V170" s="40"/>
      <c r="W170" s="40"/>
      <c r="X170" s="40"/>
      <c r="Y170" s="40"/>
      <c r="Z170" s="40"/>
    </row>
    <row r="171" spans="1:26" ht="12.75" customHeight="1">
      <c r="A171" s="40"/>
      <c r="B171" s="40"/>
      <c r="C171" s="40"/>
      <c r="D171" s="40"/>
      <c r="E171" s="40"/>
      <c r="F171" s="40"/>
      <c r="G171" s="40"/>
      <c r="H171" s="40"/>
      <c r="I171" s="40"/>
      <c r="J171" s="40"/>
      <c r="K171" s="40"/>
      <c r="L171" s="40"/>
      <c r="M171" s="40"/>
      <c r="N171" s="40"/>
      <c r="O171" s="40"/>
      <c r="P171" s="40"/>
      <c r="Q171" s="40"/>
      <c r="R171" s="40"/>
      <c r="S171" s="40"/>
      <c r="T171" s="40"/>
      <c r="U171" s="40"/>
      <c r="V171" s="40"/>
      <c r="W171" s="40"/>
      <c r="X171" s="40"/>
      <c r="Y171" s="40"/>
      <c r="Z171" s="40"/>
    </row>
    <row r="172" spans="1:26" ht="12.75" customHeight="1">
      <c r="A172" s="40"/>
      <c r="B172" s="40"/>
      <c r="C172" s="40"/>
      <c r="D172" s="40"/>
      <c r="E172" s="40"/>
      <c r="F172" s="40"/>
      <c r="G172" s="40"/>
      <c r="H172" s="40"/>
      <c r="I172" s="40"/>
      <c r="J172" s="40"/>
      <c r="K172" s="40"/>
      <c r="L172" s="40"/>
      <c r="M172" s="40"/>
      <c r="N172" s="40"/>
      <c r="O172" s="40"/>
      <c r="P172" s="40"/>
      <c r="Q172" s="40"/>
      <c r="R172" s="40"/>
      <c r="S172" s="40"/>
      <c r="T172" s="40"/>
      <c r="U172" s="40"/>
      <c r="V172" s="40"/>
      <c r="W172" s="40"/>
      <c r="X172" s="40"/>
      <c r="Y172" s="40"/>
      <c r="Z172" s="40"/>
    </row>
    <row r="173" spans="1:26" ht="12.75" customHeight="1">
      <c r="A173" s="40"/>
      <c r="B173" s="40"/>
      <c r="C173" s="40"/>
      <c r="D173" s="40"/>
      <c r="E173" s="40"/>
      <c r="F173" s="40"/>
      <c r="G173" s="40"/>
      <c r="H173" s="40"/>
      <c r="I173" s="40"/>
      <c r="J173" s="40"/>
      <c r="K173" s="40"/>
      <c r="L173" s="40"/>
      <c r="M173" s="40"/>
      <c r="N173" s="40"/>
      <c r="O173" s="40"/>
      <c r="P173" s="40"/>
      <c r="Q173" s="40"/>
      <c r="R173" s="40"/>
      <c r="S173" s="40"/>
      <c r="T173" s="40"/>
      <c r="U173" s="40"/>
      <c r="V173" s="40"/>
      <c r="W173" s="40"/>
      <c r="X173" s="40"/>
      <c r="Y173" s="40"/>
      <c r="Z173" s="40"/>
    </row>
    <row r="174" spans="1:26" ht="12.75" customHeight="1">
      <c r="A174" s="40"/>
      <c r="B174" s="40"/>
      <c r="C174" s="40"/>
      <c r="D174" s="40"/>
      <c r="E174" s="40"/>
      <c r="F174" s="40"/>
      <c r="G174" s="40"/>
      <c r="H174" s="40"/>
      <c r="I174" s="40"/>
      <c r="J174" s="40"/>
      <c r="K174" s="40"/>
      <c r="L174" s="40"/>
      <c r="M174" s="40"/>
      <c r="N174" s="40"/>
      <c r="O174" s="40"/>
      <c r="P174" s="40"/>
      <c r="Q174" s="40"/>
      <c r="R174" s="40"/>
      <c r="S174" s="40"/>
      <c r="T174" s="40"/>
      <c r="U174" s="40"/>
      <c r="V174" s="40"/>
      <c r="W174" s="40"/>
      <c r="X174" s="40"/>
      <c r="Y174" s="40"/>
      <c r="Z174" s="40"/>
    </row>
    <row r="175" spans="1:26" ht="12.75" customHeight="1">
      <c r="A175" s="40"/>
      <c r="B175" s="40"/>
      <c r="C175" s="40"/>
      <c r="D175" s="40"/>
      <c r="E175" s="40"/>
      <c r="F175" s="40"/>
      <c r="G175" s="40"/>
      <c r="H175" s="40"/>
      <c r="I175" s="40"/>
      <c r="J175" s="40"/>
      <c r="K175" s="40"/>
      <c r="L175" s="40"/>
      <c r="M175" s="40"/>
      <c r="N175" s="40"/>
      <c r="O175" s="40"/>
      <c r="P175" s="40"/>
      <c r="Q175" s="40"/>
      <c r="R175" s="40"/>
      <c r="S175" s="40"/>
      <c r="T175" s="40"/>
      <c r="U175" s="40"/>
      <c r="V175" s="40"/>
      <c r="W175" s="40"/>
      <c r="X175" s="40"/>
      <c r="Y175" s="40"/>
      <c r="Z175" s="40"/>
    </row>
    <row r="176" spans="1:26" ht="12.75" customHeight="1">
      <c r="A176" s="40"/>
      <c r="B176" s="40"/>
      <c r="C176" s="40"/>
      <c r="D176" s="40"/>
      <c r="E176" s="40"/>
      <c r="F176" s="40"/>
      <c r="G176" s="40"/>
      <c r="H176" s="40"/>
      <c r="I176" s="40"/>
      <c r="J176" s="40"/>
      <c r="K176" s="40"/>
      <c r="L176" s="40"/>
      <c r="M176" s="40"/>
      <c r="N176" s="40"/>
      <c r="O176" s="40"/>
      <c r="P176" s="40"/>
      <c r="Q176" s="40"/>
      <c r="R176" s="40"/>
      <c r="S176" s="40"/>
      <c r="T176" s="40"/>
      <c r="U176" s="40"/>
      <c r="V176" s="40"/>
      <c r="W176" s="40"/>
      <c r="X176" s="40"/>
      <c r="Y176" s="40"/>
      <c r="Z176" s="40"/>
    </row>
    <row r="177" spans="1:26" ht="12.75" customHeight="1">
      <c r="A177" s="40"/>
      <c r="B177" s="40"/>
      <c r="C177" s="40"/>
      <c r="D177" s="40"/>
      <c r="E177" s="40"/>
      <c r="F177" s="40"/>
      <c r="G177" s="40"/>
      <c r="H177" s="40"/>
      <c r="I177" s="40"/>
      <c r="J177" s="40"/>
      <c r="K177" s="40"/>
      <c r="L177" s="40"/>
      <c r="M177" s="40"/>
      <c r="N177" s="40"/>
      <c r="O177" s="40"/>
      <c r="P177" s="40"/>
      <c r="Q177" s="40"/>
      <c r="R177" s="40"/>
      <c r="S177" s="40"/>
      <c r="T177" s="40"/>
      <c r="U177" s="40"/>
      <c r="V177" s="40"/>
      <c r="W177" s="40"/>
      <c r="X177" s="40"/>
      <c r="Y177" s="40"/>
      <c r="Z177" s="40"/>
    </row>
    <row r="178" spans="1:26" ht="12.75" customHeight="1">
      <c r="A178" s="40"/>
      <c r="B178" s="40"/>
      <c r="C178" s="40"/>
      <c r="D178" s="40"/>
      <c r="E178" s="40"/>
      <c r="F178" s="40"/>
      <c r="G178" s="40"/>
      <c r="H178" s="40"/>
      <c r="I178" s="40"/>
      <c r="J178" s="40"/>
      <c r="K178" s="40"/>
      <c r="L178" s="40"/>
      <c r="M178" s="40"/>
      <c r="N178" s="40"/>
      <c r="O178" s="40"/>
      <c r="P178" s="40"/>
      <c r="Q178" s="40"/>
      <c r="R178" s="40"/>
      <c r="S178" s="40"/>
      <c r="T178" s="40"/>
      <c r="U178" s="40"/>
      <c r="V178" s="40"/>
      <c r="W178" s="40"/>
      <c r="X178" s="40"/>
      <c r="Y178" s="40"/>
      <c r="Z178" s="40"/>
    </row>
    <row r="179" spans="1:26" ht="12.75" customHeight="1">
      <c r="A179" s="40"/>
      <c r="B179" s="40"/>
      <c r="C179" s="40"/>
      <c r="D179" s="40"/>
      <c r="E179" s="40"/>
      <c r="F179" s="40"/>
      <c r="G179" s="40"/>
      <c r="H179" s="40"/>
      <c r="I179" s="40"/>
      <c r="J179" s="40"/>
      <c r="K179" s="40"/>
      <c r="L179" s="40"/>
      <c r="M179" s="40"/>
      <c r="N179" s="40"/>
      <c r="O179" s="40"/>
      <c r="P179" s="40"/>
      <c r="Q179" s="40"/>
      <c r="R179" s="40"/>
      <c r="S179" s="40"/>
      <c r="T179" s="40"/>
      <c r="U179" s="40"/>
      <c r="V179" s="40"/>
      <c r="W179" s="40"/>
      <c r="X179" s="40"/>
      <c r="Y179" s="40"/>
      <c r="Z179" s="40"/>
    </row>
    <row r="180" spans="1:26" ht="12.75" customHeight="1">
      <c r="A180" s="40"/>
      <c r="B180" s="40"/>
      <c r="C180" s="40"/>
      <c r="D180" s="40"/>
      <c r="E180" s="40"/>
      <c r="F180" s="40"/>
      <c r="G180" s="40"/>
      <c r="H180" s="40"/>
      <c r="I180" s="40"/>
      <c r="J180" s="40"/>
      <c r="K180" s="40"/>
      <c r="L180" s="40"/>
      <c r="M180" s="40"/>
      <c r="N180" s="40"/>
      <c r="O180" s="40"/>
      <c r="P180" s="40"/>
      <c r="Q180" s="40"/>
      <c r="R180" s="40"/>
      <c r="S180" s="40"/>
      <c r="T180" s="40"/>
      <c r="U180" s="40"/>
      <c r="V180" s="40"/>
      <c r="W180" s="40"/>
      <c r="X180" s="40"/>
      <c r="Y180" s="40"/>
      <c r="Z180" s="40"/>
    </row>
    <row r="181" spans="1:26" ht="12.75" customHeight="1">
      <c r="A181" s="40"/>
      <c r="B181" s="40"/>
      <c r="C181" s="40"/>
      <c r="D181" s="40"/>
      <c r="E181" s="40"/>
      <c r="F181" s="40"/>
      <c r="G181" s="40"/>
      <c r="H181" s="40"/>
      <c r="I181" s="40"/>
      <c r="J181" s="40"/>
      <c r="K181" s="40"/>
      <c r="L181" s="40"/>
      <c r="M181" s="40"/>
      <c r="N181" s="40"/>
      <c r="O181" s="40"/>
      <c r="P181" s="40"/>
      <c r="Q181" s="40"/>
      <c r="R181" s="40"/>
      <c r="S181" s="40"/>
      <c r="T181" s="40"/>
      <c r="U181" s="40"/>
      <c r="V181" s="40"/>
      <c r="W181" s="40"/>
      <c r="X181" s="40"/>
      <c r="Y181" s="40"/>
      <c r="Z181" s="40"/>
    </row>
    <row r="182" spans="1:26" ht="12.75" customHeight="1">
      <c r="A182" s="40"/>
      <c r="B182" s="40"/>
      <c r="C182" s="40"/>
      <c r="D182" s="40"/>
      <c r="E182" s="40"/>
      <c r="F182" s="40"/>
      <c r="G182" s="40"/>
      <c r="H182" s="40"/>
      <c r="I182" s="40"/>
      <c r="J182" s="40"/>
      <c r="K182" s="40"/>
      <c r="L182" s="40"/>
      <c r="M182" s="40"/>
      <c r="N182" s="40"/>
      <c r="O182" s="40"/>
      <c r="P182" s="40"/>
      <c r="Q182" s="40"/>
      <c r="R182" s="40"/>
      <c r="S182" s="40"/>
      <c r="T182" s="40"/>
      <c r="U182" s="40"/>
      <c r="V182" s="40"/>
      <c r="W182" s="40"/>
      <c r="X182" s="40"/>
      <c r="Y182" s="40"/>
      <c r="Z182" s="40"/>
    </row>
    <row r="183" spans="1:26" ht="12.75" customHeight="1">
      <c r="A183" s="40"/>
      <c r="B183" s="40"/>
      <c r="C183" s="40"/>
      <c r="D183" s="40"/>
      <c r="E183" s="40"/>
      <c r="F183" s="40"/>
      <c r="G183" s="40"/>
      <c r="H183" s="40"/>
      <c r="I183" s="40"/>
      <c r="J183" s="40"/>
      <c r="K183" s="40"/>
      <c r="L183" s="40"/>
      <c r="M183" s="40"/>
      <c r="N183" s="40"/>
      <c r="O183" s="40"/>
      <c r="P183" s="40"/>
      <c r="Q183" s="40"/>
      <c r="R183" s="40"/>
      <c r="S183" s="40"/>
      <c r="T183" s="40"/>
      <c r="U183" s="40"/>
      <c r="V183" s="40"/>
      <c r="W183" s="40"/>
      <c r="X183" s="40"/>
      <c r="Y183" s="40"/>
      <c r="Z183" s="40"/>
    </row>
    <row r="184" spans="1:26" ht="12.75" customHeight="1">
      <c r="A184" s="40"/>
      <c r="B184" s="40"/>
      <c r="C184" s="40"/>
      <c r="D184" s="40"/>
      <c r="E184" s="40"/>
      <c r="F184" s="40"/>
      <c r="G184" s="40"/>
      <c r="H184" s="40"/>
      <c r="I184" s="40"/>
      <c r="J184" s="40"/>
      <c r="K184" s="40"/>
      <c r="L184" s="40"/>
      <c r="M184" s="40"/>
      <c r="N184" s="40"/>
      <c r="O184" s="40"/>
      <c r="P184" s="40"/>
      <c r="Q184" s="40"/>
      <c r="R184" s="40"/>
      <c r="S184" s="40"/>
      <c r="T184" s="40"/>
      <c r="U184" s="40"/>
      <c r="V184" s="40"/>
      <c r="W184" s="40"/>
      <c r="X184" s="40"/>
      <c r="Y184" s="40"/>
      <c r="Z184" s="40"/>
    </row>
    <row r="185" spans="1:26" ht="12.75" customHeight="1">
      <c r="A185" s="40"/>
      <c r="B185" s="40"/>
      <c r="C185" s="40"/>
      <c r="D185" s="40"/>
      <c r="E185" s="40"/>
      <c r="F185" s="40"/>
      <c r="G185" s="40"/>
      <c r="H185" s="40"/>
      <c r="I185" s="40"/>
      <c r="J185" s="40"/>
      <c r="K185" s="40"/>
      <c r="L185" s="40"/>
      <c r="M185" s="40"/>
      <c r="N185" s="40"/>
      <c r="O185" s="40"/>
      <c r="P185" s="40"/>
      <c r="Q185" s="40"/>
      <c r="R185" s="40"/>
      <c r="S185" s="40"/>
      <c r="T185" s="40"/>
      <c r="U185" s="40"/>
      <c r="V185" s="40"/>
      <c r="W185" s="40"/>
      <c r="X185" s="40"/>
      <c r="Y185" s="40"/>
      <c r="Z185" s="40"/>
    </row>
    <row r="186" spans="1:26" ht="12.75" customHeight="1">
      <c r="A186" s="40"/>
      <c r="B186" s="40"/>
      <c r="C186" s="40"/>
      <c r="D186" s="40"/>
      <c r="E186" s="40"/>
      <c r="F186" s="40"/>
      <c r="G186" s="40"/>
      <c r="H186" s="40"/>
      <c r="I186" s="40"/>
      <c r="J186" s="40"/>
      <c r="K186" s="40"/>
      <c r="L186" s="40"/>
      <c r="M186" s="40"/>
      <c r="N186" s="40"/>
      <c r="O186" s="40"/>
      <c r="P186" s="40"/>
      <c r="Q186" s="40"/>
      <c r="R186" s="40"/>
      <c r="S186" s="40"/>
      <c r="T186" s="40"/>
      <c r="U186" s="40"/>
      <c r="V186" s="40"/>
      <c r="W186" s="40"/>
      <c r="X186" s="40"/>
      <c r="Y186" s="40"/>
      <c r="Z186" s="40"/>
    </row>
    <row r="187" spans="1:26" ht="12.75" customHeight="1">
      <c r="A187" s="40"/>
      <c r="B187" s="40"/>
      <c r="C187" s="40"/>
      <c r="D187" s="40"/>
      <c r="E187" s="40"/>
      <c r="F187" s="40"/>
      <c r="G187" s="40"/>
      <c r="H187" s="40"/>
      <c r="I187" s="40"/>
      <c r="J187" s="40"/>
      <c r="K187" s="40"/>
      <c r="L187" s="40"/>
      <c r="M187" s="40"/>
      <c r="N187" s="40"/>
      <c r="O187" s="40"/>
      <c r="P187" s="40"/>
      <c r="Q187" s="40"/>
      <c r="R187" s="40"/>
      <c r="S187" s="40"/>
      <c r="T187" s="40"/>
      <c r="U187" s="40"/>
      <c r="V187" s="40"/>
      <c r="W187" s="40"/>
      <c r="X187" s="40"/>
      <c r="Y187" s="40"/>
      <c r="Z187" s="40"/>
    </row>
    <row r="188" spans="1:26" ht="12.75" customHeight="1">
      <c r="A188" s="40"/>
      <c r="B188" s="40"/>
      <c r="C188" s="40"/>
      <c r="D188" s="40"/>
      <c r="E188" s="40"/>
      <c r="F188" s="40"/>
      <c r="G188" s="40"/>
      <c r="H188" s="40"/>
      <c r="I188" s="40"/>
      <c r="J188" s="40"/>
      <c r="K188" s="40"/>
      <c r="L188" s="40"/>
      <c r="M188" s="40"/>
      <c r="N188" s="40"/>
      <c r="O188" s="40"/>
      <c r="P188" s="40"/>
      <c r="Q188" s="40"/>
      <c r="R188" s="40"/>
      <c r="S188" s="40"/>
      <c r="T188" s="40"/>
      <c r="U188" s="40"/>
      <c r="V188" s="40"/>
      <c r="W188" s="40"/>
      <c r="X188" s="40"/>
      <c r="Y188" s="40"/>
      <c r="Z188" s="40"/>
    </row>
    <row r="189" spans="1:26" ht="12.75" customHeight="1">
      <c r="A189" s="40"/>
      <c r="B189" s="40"/>
      <c r="C189" s="40"/>
      <c r="D189" s="40"/>
      <c r="E189" s="40"/>
      <c r="F189" s="40"/>
      <c r="G189" s="40"/>
      <c r="H189" s="40"/>
      <c r="I189" s="40"/>
      <c r="J189" s="40"/>
      <c r="K189" s="40"/>
      <c r="L189" s="40"/>
      <c r="M189" s="40"/>
      <c r="N189" s="40"/>
      <c r="O189" s="40"/>
      <c r="P189" s="40"/>
      <c r="Q189" s="40"/>
      <c r="R189" s="40"/>
      <c r="S189" s="40"/>
      <c r="T189" s="40"/>
      <c r="U189" s="40"/>
      <c r="V189" s="40"/>
      <c r="W189" s="40"/>
      <c r="X189" s="40"/>
      <c r="Y189" s="40"/>
      <c r="Z189" s="40"/>
    </row>
    <row r="190" spans="1:26" ht="12.75" customHeight="1">
      <c r="A190" s="40"/>
      <c r="B190" s="40"/>
      <c r="C190" s="40"/>
      <c r="D190" s="40"/>
      <c r="E190" s="40"/>
      <c r="F190" s="40"/>
      <c r="G190" s="40"/>
      <c r="H190" s="40"/>
      <c r="I190" s="40"/>
      <c r="J190" s="40"/>
      <c r="K190" s="40"/>
      <c r="L190" s="40"/>
      <c r="M190" s="40"/>
      <c r="N190" s="40"/>
      <c r="O190" s="40"/>
      <c r="P190" s="40"/>
      <c r="Q190" s="40"/>
      <c r="R190" s="40"/>
      <c r="S190" s="40"/>
      <c r="T190" s="40"/>
      <c r="U190" s="40"/>
      <c r="V190" s="40"/>
      <c r="W190" s="40"/>
      <c r="X190" s="40"/>
      <c r="Y190" s="40"/>
      <c r="Z190" s="40"/>
    </row>
    <row r="191" spans="1:26" ht="12.75" customHeight="1">
      <c r="A191" s="40"/>
      <c r="B191" s="40"/>
      <c r="C191" s="40"/>
      <c r="D191" s="40"/>
      <c r="E191" s="40"/>
      <c r="F191" s="40"/>
      <c r="G191" s="40"/>
      <c r="H191" s="40"/>
      <c r="I191" s="40"/>
      <c r="J191" s="40"/>
      <c r="K191" s="40"/>
      <c r="L191" s="40"/>
      <c r="M191" s="40"/>
      <c r="N191" s="40"/>
      <c r="O191" s="40"/>
      <c r="P191" s="40"/>
      <c r="Q191" s="40"/>
      <c r="R191" s="40"/>
      <c r="S191" s="40"/>
      <c r="T191" s="40"/>
      <c r="U191" s="40"/>
      <c r="V191" s="40"/>
      <c r="W191" s="40"/>
      <c r="X191" s="40"/>
      <c r="Y191" s="40"/>
      <c r="Z191" s="40"/>
    </row>
    <row r="192" spans="1:26" ht="12.75" customHeight="1">
      <c r="A192" s="40"/>
      <c r="B192" s="40"/>
      <c r="C192" s="40"/>
      <c r="D192" s="40"/>
      <c r="E192" s="40"/>
      <c r="F192" s="40"/>
      <c r="G192" s="40"/>
      <c r="H192" s="40"/>
      <c r="I192" s="40"/>
      <c r="J192" s="40"/>
      <c r="K192" s="40"/>
      <c r="L192" s="40"/>
      <c r="M192" s="40"/>
      <c r="N192" s="40"/>
      <c r="O192" s="40"/>
      <c r="P192" s="40"/>
      <c r="Q192" s="40"/>
      <c r="R192" s="40"/>
      <c r="S192" s="40"/>
      <c r="T192" s="40"/>
      <c r="U192" s="40"/>
      <c r="V192" s="40"/>
      <c r="W192" s="40"/>
      <c r="X192" s="40"/>
      <c r="Y192" s="40"/>
      <c r="Z192" s="40"/>
    </row>
    <row r="193" spans="1:26" ht="12.75" customHeight="1">
      <c r="A193" s="40"/>
      <c r="B193" s="40"/>
      <c r="C193" s="40"/>
      <c r="D193" s="40"/>
      <c r="E193" s="40"/>
      <c r="F193" s="40"/>
      <c r="G193" s="40"/>
      <c r="H193" s="40"/>
      <c r="I193" s="40"/>
      <c r="J193" s="40"/>
      <c r="K193" s="40"/>
      <c r="L193" s="40"/>
      <c r="M193" s="40"/>
      <c r="N193" s="40"/>
      <c r="O193" s="40"/>
      <c r="P193" s="40"/>
      <c r="Q193" s="40"/>
      <c r="R193" s="40"/>
      <c r="S193" s="40"/>
      <c r="T193" s="40"/>
      <c r="U193" s="40"/>
      <c r="V193" s="40"/>
      <c r="W193" s="40"/>
      <c r="X193" s="40"/>
      <c r="Y193" s="40"/>
      <c r="Z193" s="40"/>
    </row>
    <row r="194" spans="1:26" ht="12.75" customHeight="1">
      <c r="A194" s="40"/>
      <c r="B194" s="40"/>
      <c r="C194" s="40"/>
      <c r="D194" s="40"/>
      <c r="E194" s="40"/>
      <c r="F194" s="40"/>
      <c r="G194" s="40"/>
      <c r="H194" s="40"/>
      <c r="I194" s="40"/>
      <c r="J194" s="40"/>
      <c r="K194" s="40"/>
      <c r="L194" s="40"/>
      <c r="M194" s="40"/>
      <c r="N194" s="40"/>
      <c r="O194" s="40"/>
      <c r="P194" s="40"/>
      <c r="Q194" s="40"/>
      <c r="R194" s="40"/>
      <c r="S194" s="40"/>
      <c r="T194" s="40"/>
      <c r="U194" s="40"/>
      <c r="V194" s="40"/>
      <c r="W194" s="40"/>
      <c r="X194" s="40"/>
      <c r="Y194" s="40"/>
      <c r="Z194" s="40"/>
    </row>
    <row r="195" spans="1:26" ht="12.75" customHeight="1">
      <c r="A195" s="40"/>
      <c r="B195" s="40"/>
      <c r="C195" s="40"/>
      <c r="D195" s="40"/>
      <c r="E195" s="40"/>
      <c r="F195" s="40"/>
      <c r="G195" s="40"/>
      <c r="H195" s="40"/>
      <c r="I195" s="40"/>
      <c r="J195" s="40"/>
      <c r="K195" s="40"/>
      <c r="L195" s="40"/>
      <c r="M195" s="40"/>
      <c r="N195" s="40"/>
      <c r="O195" s="40"/>
      <c r="P195" s="40"/>
      <c r="Q195" s="40"/>
      <c r="R195" s="40"/>
      <c r="S195" s="40"/>
      <c r="T195" s="40"/>
      <c r="U195" s="40"/>
      <c r="V195" s="40"/>
      <c r="W195" s="40"/>
      <c r="X195" s="40"/>
      <c r="Y195" s="40"/>
      <c r="Z195" s="40"/>
    </row>
    <row r="196" spans="1:26" ht="12.75" customHeight="1">
      <c r="A196" s="40"/>
      <c r="B196" s="40"/>
      <c r="C196" s="40"/>
      <c r="D196" s="40"/>
      <c r="E196" s="40"/>
      <c r="F196" s="40"/>
      <c r="G196" s="40"/>
      <c r="H196" s="40"/>
      <c r="I196" s="40"/>
      <c r="J196" s="40"/>
      <c r="K196" s="40"/>
      <c r="L196" s="40"/>
      <c r="M196" s="40"/>
      <c r="N196" s="40"/>
      <c r="O196" s="40"/>
      <c r="P196" s="40"/>
      <c r="Q196" s="40"/>
      <c r="R196" s="40"/>
      <c r="S196" s="40"/>
      <c r="T196" s="40"/>
      <c r="U196" s="40"/>
      <c r="V196" s="40"/>
      <c r="W196" s="40"/>
      <c r="X196" s="40"/>
      <c r="Y196" s="40"/>
      <c r="Z196" s="40"/>
    </row>
    <row r="197" spans="1:26" ht="12.75" customHeight="1">
      <c r="A197" s="40"/>
      <c r="B197" s="40"/>
      <c r="C197" s="40"/>
      <c r="D197" s="40"/>
      <c r="E197" s="40"/>
      <c r="F197" s="40"/>
      <c r="G197" s="40"/>
      <c r="H197" s="40"/>
      <c r="I197" s="40"/>
      <c r="J197" s="40"/>
      <c r="K197" s="40"/>
      <c r="L197" s="40"/>
      <c r="M197" s="40"/>
      <c r="N197" s="40"/>
      <c r="O197" s="40"/>
      <c r="P197" s="40"/>
      <c r="Q197" s="40"/>
      <c r="R197" s="40"/>
      <c r="S197" s="40"/>
      <c r="T197" s="40"/>
      <c r="U197" s="40"/>
      <c r="V197" s="40"/>
      <c r="W197" s="40"/>
      <c r="X197" s="40"/>
      <c r="Y197" s="40"/>
      <c r="Z197" s="40"/>
    </row>
    <row r="198" spans="1:26" ht="12.75" customHeight="1">
      <c r="A198" s="40"/>
      <c r="B198" s="40"/>
      <c r="C198" s="40"/>
      <c r="D198" s="40"/>
      <c r="E198" s="40"/>
      <c r="F198" s="40"/>
      <c r="G198" s="40"/>
      <c r="H198" s="40"/>
      <c r="I198" s="40"/>
      <c r="J198" s="40"/>
      <c r="K198" s="40"/>
      <c r="L198" s="40"/>
      <c r="M198" s="40"/>
      <c r="N198" s="40"/>
      <c r="O198" s="40"/>
      <c r="P198" s="40"/>
      <c r="Q198" s="40"/>
      <c r="R198" s="40"/>
      <c r="S198" s="40"/>
      <c r="T198" s="40"/>
      <c r="U198" s="40"/>
      <c r="V198" s="40"/>
      <c r="W198" s="40"/>
      <c r="X198" s="40"/>
      <c r="Y198" s="40"/>
      <c r="Z198" s="40"/>
    </row>
    <row r="199" spans="1:26" ht="12.75" customHeight="1">
      <c r="A199" s="40"/>
      <c r="B199" s="40"/>
      <c r="C199" s="40"/>
      <c r="D199" s="40"/>
      <c r="E199" s="40"/>
      <c r="F199" s="40"/>
      <c r="G199" s="40"/>
      <c r="H199" s="40"/>
      <c r="I199" s="40"/>
      <c r="J199" s="40"/>
      <c r="K199" s="40"/>
      <c r="L199" s="40"/>
      <c r="M199" s="40"/>
      <c r="N199" s="40"/>
      <c r="O199" s="40"/>
      <c r="P199" s="40"/>
      <c r="Q199" s="40"/>
      <c r="R199" s="40"/>
      <c r="S199" s="40"/>
      <c r="T199" s="40"/>
      <c r="U199" s="40"/>
      <c r="V199" s="40"/>
      <c r="W199" s="40"/>
      <c r="X199" s="40"/>
      <c r="Y199" s="40"/>
      <c r="Z199" s="40"/>
    </row>
    <row r="200" spans="1:26" ht="12.75" customHeight="1">
      <c r="A200" s="40"/>
      <c r="B200" s="40"/>
      <c r="C200" s="40"/>
      <c r="D200" s="40"/>
      <c r="E200" s="40"/>
      <c r="F200" s="40"/>
      <c r="G200" s="40"/>
      <c r="H200" s="40"/>
      <c r="I200" s="40"/>
      <c r="J200" s="40"/>
      <c r="K200" s="40"/>
      <c r="L200" s="40"/>
      <c r="M200" s="40"/>
      <c r="N200" s="40"/>
      <c r="O200" s="40"/>
      <c r="P200" s="40"/>
      <c r="Q200" s="40"/>
      <c r="R200" s="40"/>
      <c r="S200" s="40"/>
      <c r="T200" s="40"/>
      <c r="U200" s="40"/>
      <c r="V200" s="40"/>
      <c r="W200" s="40"/>
      <c r="X200" s="40"/>
      <c r="Y200" s="40"/>
      <c r="Z200" s="40"/>
    </row>
    <row r="201" spans="1:26" ht="12.75" customHeight="1">
      <c r="A201" s="40"/>
      <c r="B201" s="40"/>
      <c r="C201" s="40"/>
      <c r="D201" s="40"/>
      <c r="E201" s="40"/>
      <c r="F201" s="40"/>
      <c r="G201" s="40"/>
      <c r="H201" s="40"/>
      <c r="I201" s="40"/>
      <c r="J201" s="40"/>
      <c r="K201" s="40"/>
      <c r="L201" s="40"/>
      <c r="M201" s="40"/>
      <c r="N201" s="40"/>
      <c r="O201" s="40"/>
      <c r="P201" s="40"/>
      <c r="Q201" s="40"/>
      <c r="R201" s="40"/>
      <c r="S201" s="40"/>
      <c r="T201" s="40"/>
      <c r="U201" s="40"/>
      <c r="V201" s="40"/>
      <c r="W201" s="40"/>
      <c r="X201" s="40"/>
      <c r="Y201" s="40"/>
      <c r="Z201" s="40"/>
    </row>
    <row r="202" spans="1:26" ht="12.75" customHeight="1">
      <c r="A202" s="40"/>
      <c r="B202" s="40"/>
      <c r="C202" s="40"/>
      <c r="D202" s="40"/>
      <c r="E202" s="40"/>
      <c r="F202" s="40"/>
      <c r="G202" s="40"/>
      <c r="H202" s="40"/>
      <c r="I202" s="40"/>
      <c r="J202" s="40"/>
      <c r="K202" s="40"/>
      <c r="L202" s="40"/>
      <c r="M202" s="40"/>
      <c r="N202" s="40"/>
      <c r="O202" s="40"/>
      <c r="P202" s="40"/>
      <c r="Q202" s="40"/>
      <c r="R202" s="40"/>
      <c r="S202" s="40"/>
      <c r="T202" s="40"/>
      <c r="U202" s="40"/>
      <c r="V202" s="40"/>
      <c r="W202" s="40"/>
      <c r="X202" s="40"/>
      <c r="Y202" s="40"/>
      <c r="Z202" s="40"/>
    </row>
    <row r="203" spans="1:26" ht="12.75" customHeight="1">
      <c r="A203" s="40"/>
      <c r="B203" s="40"/>
      <c r="C203" s="40"/>
      <c r="D203" s="40"/>
      <c r="E203" s="40"/>
      <c r="F203" s="40"/>
      <c r="G203" s="40"/>
      <c r="H203" s="40"/>
      <c r="I203" s="40"/>
      <c r="J203" s="40"/>
      <c r="K203" s="40"/>
      <c r="L203" s="40"/>
      <c r="M203" s="40"/>
      <c r="N203" s="40"/>
      <c r="O203" s="40"/>
      <c r="P203" s="40"/>
      <c r="Q203" s="40"/>
      <c r="R203" s="40"/>
      <c r="S203" s="40"/>
      <c r="T203" s="40"/>
      <c r="U203" s="40"/>
      <c r="V203" s="40"/>
      <c r="W203" s="40"/>
      <c r="X203" s="40"/>
      <c r="Y203" s="40"/>
      <c r="Z203" s="40"/>
    </row>
    <row r="204" spans="1:26" ht="12.75" customHeight="1">
      <c r="A204" s="40"/>
      <c r="B204" s="40"/>
      <c r="C204" s="40"/>
      <c r="D204" s="40"/>
      <c r="E204" s="40"/>
      <c r="F204" s="40"/>
      <c r="G204" s="40"/>
      <c r="H204" s="40"/>
      <c r="I204" s="40"/>
      <c r="J204" s="40"/>
      <c r="K204" s="40"/>
      <c r="L204" s="40"/>
      <c r="M204" s="40"/>
      <c r="N204" s="40"/>
      <c r="O204" s="40"/>
      <c r="P204" s="40"/>
      <c r="Q204" s="40"/>
      <c r="R204" s="40"/>
      <c r="S204" s="40"/>
      <c r="T204" s="40"/>
      <c r="U204" s="40"/>
      <c r="V204" s="40"/>
      <c r="W204" s="40"/>
      <c r="X204" s="40"/>
      <c r="Y204" s="40"/>
      <c r="Z204" s="40"/>
    </row>
    <row r="205" spans="1:26" ht="12.75" customHeight="1">
      <c r="A205" s="40"/>
      <c r="B205" s="40"/>
      <c r="C205" s="40"/>
      <c r="D205" s="40"/>
      <c r="E205" s="40"/>
      <c r="F205" s="40"/>
      <c r="G205" s="40"/>
      <c r="H205" s="40"/>
      <c r="I205" s="40"/>
      <c r="J205" s="40"/>
      <c r="K205" s="40"/>
      <c r="L205" s="40"/>
      <c r="M205" s="40"/>
      <c r="N205" s="40"/>
      <c r="O205" s="40"/>
      <c r="P205" s="40"/>
      <c r="Q205" s="40"/>
      <c r="R205" s="40"/>
      <c r="S205" s="40"/>
      <c r="T205" s="40"/>
      <c r="U205" s="40"/>
      <c r="V205" s="40"/>
      <c r="W205" s="40"/>
      <c r="X205" s="40"/>
      <c r="Y205" s="40"/>
      <c r="Z205" s="40"/>
    </row>
    <row r="206" spans="1:26" ht="12.75" customHeight="1">
      <c r="A206" s="40"/>
      <c r="B206" s="40"/>
      <c r="C206" s="40"/>
      <c r="D206" s="40"/>
      <c r="E206" s="40"/>
      <c r="F206" s="40"/>
      <c r="G206" s="40"/>
      <c r="H206" s="40"/>
      <c r="I206" s="40"/>
      <c r="J206" s="40"/>
      <c r="K206" s="40"/>
      <c r="L206" s="40"/>
      <c r="M206" s="40"/>
      <c r="N206" s="40"/>
      <c r="O206" s="40"/>
      <c r="P206" s="40"/>
      <c r="Q206" s="40"/>
      <c r="R206" s="40"/>
      <c r="S206" s="40"/>
      <c r="T206" s="40"/>
      <c r="U206" s="40"/>
      <c r="V206" s="40"/>
      <c r="W206" s="40"/>
      <c r="X206" s="40"/>
      <c r="Y206" s="40"/>
      <c r="Z206" s="40"/>
    </row>
    <row r="207" spans="1:26" ht="12.75" customHeight="1">
      <c r="A207" s="40"/>
      <c r="B207" s="40"/>
      <c r="C207" s="40"/>
      <c r="D207" s="40"/>
      <c r="E207" s="40"/>
      <c r="F207" s="40"/>
      <c r="G207" s="40"/>
      <c r="H207" s="40"/>
      <c r="I207" s="40"/>
      <c r="J207" s="40"/>
      <c r="K207" s="40"/>
      <c r="L207" s="40"/>
      <c r="M207" s="40"/>
      <c r="N207" s="40"/>
      <c r="O207" s="40"/>
      <c r="P207" s="40"/>
      <c r="Q207" s="40"/>
      <c r="R207" s="40"/>
      <c r="S207" s="40"/>
      <c r="T207" s="40"/>
      <c r="U207" s="40"/>
      <c r="V207" s="40"/>
      <c r="W207" s="40"/>
      <c r="X207" s="40"/>
      <c r="Y207" s="40"/>
      <c r="Z207" s="40"/>
    </row>
    <row r="208" spans="1:26" ht="12.75" customHeight="1">
      <c r="A208" s="40"/>
      <c r="B208" s="40"/>
      <c r="C208" s="40"/>
      <c r="D208" s="40"/>
      <c r="E208" s="40"/>
      <c r="F208" s="40"/>
      <c r="G208" s="40"/>
      <c r="H208" s="40"/>
      <c r="I208" s="40"/>
      <c r="J208" s="40"/>
      <c r="K208" s="40"/>
      <c r="L208" s="40"/>
      <c r="M208" s="40"/>
      <c r="N208" s="40"/>
      <c r="O208" s="40"/>
      <c r="P208" s="40"/>
      <c r="Q208" s="40"/>
      <c r="R208" s="40"/>
      <c r="S208" s="40"/>
      <c r="T208" s="40"/>
      <c r="U208" s="40"/>
      <c r="V208" s="40"/>
      <c r="W208" s="40"/>
      <c r="X208" s="40"/>
      <c r="Y208" s="40"/>
      <c r="Z208" s="40"/>
    </row>
    <row r="209" spans="1:26" ht="12.75" customHeight="1">
      <c r="A209" s="40"/>
      <c r="B209" s="40"/>
      <c r="C209" s="40"/>
      <c r="D209" s="40"/>
      <c r="E209" s="40"/>
      <c r="F209" s="40"/>
      <c r="G209" s="40"/>
      <c r="H209" s="40"/>
      <c r="I209" s="40"/>
      <c r="J209" s="40"/>
      <c r="K209" s="40"/>
      <c r="L209" s="40"/>
      <c r="M209" s="40"/>
      <c r="N209" s="40"/>
      <c r="O209" s="40"/>
      <c r="P209" s="40"/>
      <c r="Q209" s="40"/>
      <c r="R209" s="40"/>
      <c r="S209" s="40"/>
      <c r="T209" s="40"/>
      <c r="U209" s="40"/>
      <c r="V209" s="40"/>
      <c r="W209" s="40"/>
      <c r="X209" s="40"/>
      <c r="Y209" s="40"/>
      <c r="Z209" s="40"/>
    </row>
    <row r="210" spans="1:26" ht="12.75" customHeight="1">
      <c r="A210" s="40"/>
      <c r="B210" s="40"/>
      <c r="C210" s="40"/>
      <c r="D210" s="40"/>
      <c r="E210" s="40"/>
      <c r="F210" s="40"/>
      <c r="G210" s="40"/>
      <c r="H210" s="40"/>
      <c r="I210" s="40"/>
      <c r="J210" s="40"/>
      <c r="K210" s="40"/>
      <c r="L210" s="40"/>
      <c r="M210" s="40"/>
      <c r="N210" s="40"/>
      <c r="O210" s="40"/>
      <c r="P210" s="40"/>
      <c r="Q210" s="40"/>
      <c r="R210" s="40"/>
      <c r="S210" s="40"/>
      <c r="T210" s="40"/>
      <c r="U210" s="40"/>
      <c r="V210" s="40"/>
      <c r="W210" s="40"/>
      <c r="X210" s="40"/>
      <c r="Y210" s="40"/>
      <c r="Z210" s="40"/>
    </row>
    <row r="211" spans="1:26" ht="12.75" customHeight="1">
      <c r="A211" s="40"/>
      <c r="B211" s="40"/>
      <c r="C211" s="40"/>
      <c r="D211" s="40"/>
      <c r="E211" s="40"/>
      <c r="F211" s="40"/>
      <c r="G211" s="40"/>
      <c r="H211" s="40"/>
      <c r="I211" s="40"/>
      <c r="J211" s="40"/>
      <c r="K211" s="40"/>
      <c r="L211" s="40"/>
      <c r="M211" s="40"/>
      <c r="N211" s="40"/>
      <c r="O211" s="40"/>
      <c r="P211" s="40"/>
      <c r="Q211" s="40"/>
      <c r="R211" s="40"/>
      <c r="S211" s="40"/>
      <c r="T211" s="40"/>
      <c r="U211" s="40"/>
      <c r="V211" s="40"/>
      <c r="W211" s="40"/>
      <c r="X211" s="40"/>
      <c r="Y211" s="40"/>
      <c r="Z211" s="40"/>
    </row>
    <row r="212" spans="1:26" ht="12.75" customHeight="1">
      <c r="A212" s="40"/>
      <c r="B212" s="40"/>
      <c r="C212" s="40"/>
      <c r="D212" s="40"/>
      <c r="E212" s="40"/>
      <c r="F212" s="40"/>
      <c r="G212" s="40"/>
      <c r="H212" s="40"/>
      <c r="I212" s="40"/>
      <c r="J212" s="40"/>
      <c r="K212" s="40"/>
      <c r="L212" s="40"/>
      <c r="M212" s="40"/>
      <c r="N212" s="40"/>
      <c r="O212" s="40"/>
      <c r="P212" s="40"/>
      <c r="Q212" s="40"/>
      <c r="R212" s="40"/>
      <c r="S212" s="40"/>
      <c r="T212" s="40"/>
      <c r="U212" s="40"/>
      <c r="V212" s="40"/>
      <c r="W212" s="40"/>
      <c r="X212" s="40"/>
      <c r="Y212" s="40"/>
      <c r="Z212" s="40"/>
    </row>
    <row r="213" spans="1:26" ht="12.75" customHeight="1">
      <c r="A213" s="40"/>
      <c r="B213" s="40"/>
      <c r="C213" s="40"/>
      <c r="D213" s="40"/>
      <c r="E213" s="40"/>
      <c r="F213" s="40"/>
      <c r="G213" s="40"/>
      <c r="H213" s="40"/>
      <c r="I213" s="40"/>
      <c r="J213" s="40"/>
      <c r="K213" s="40"/>
      <c r="L213" s="40"/>
      <c r="M213" s="40"/>
      <c r="N213" s="40"/>
      <c r="O213" s="40"/>
      <c r="P213" s="40"/>
      <c r="Q213" s="40"/>
      <c r="R213" s="40"/>
      <c r="S213" s="40"/>
      <c r="T213" s="40"/>
      <c r="U213" s="40"/>
      <c r="V213" s="40"/>
      <c r="W213" s="40"/>
      <c r="X213" s="40"/>
      <c r="Y213" s="40"/>
      <c r="Z213" s="40"/>
    </row>
    <row r="214" spans="1:26" ht="12.75" customHeight="1">
      <c r="A214" s="40"/>
      <c r="B214" s="40"/>
      <c r="C214" s="40"/>
      <c r="D214" s="40"/>
      <c r="E214" s="40"/>
      <c r="F214" s="40"/>
      <c r="G214" s="40"/>
      <c r="H214" s="40"/>
      <c r="I214" s="40"/>
      <c r="J214" s="40"/>
      <c r="K214" s="40"/>
      <c r="L214" s="40"/>
      <c r="M214" s="40"/>
      <c r="N214" s="40"/>
      <c r="O214" s="40"/>
      <c r="P214" s="40"/>
      <c r="Q214" s="40"/>
      <c r="R214" s="40"/>
      <c r="S214" s="40"/>
      <c r="T214" s="40"/>
      <c r="U214" s="40"/>
      <c r="V214" s="40"/>
      <c r="W214" s="40"/>
      <c r="X214" s="40"/>
      <c r="Y214" s="40"/>
      <c r="Z214" s="40"/>
    </row>
    <row r="215" spans="1:26" ht="12.75" customHeight="1">
      <c r="A215" s="40"/>
      <c r="B215" s="40"/>
      <c r="C215" s="40"/>
      <c r="D215" s="40"/>
      <c r="E215" s="40"/>
      <c r="F215" s="40"/>
      <c r="G215" s="40"/>
      <c r="H215" s="40"/>
      <c r="I215" s="40"/>
      <c r="J215" s="40"/>
      <c r="K215" s="40"/>
      <c r="L215" s="40"/>
      <c r="M215" s="40"/>
      <c r="N215" s="40"/>
      <c r="O215" s="40"/>
      <c r="P215" s="40"/>
      <c r="Q215" s="40"/>
      <c r="R215" s="40"/>
      <c r="S215" s="40"/>
      <c r="T215" s="40"/>
      <c r="U215" s="40"/>
      <c r="V215" s="40"/>
      <c r="W215" s="40"/>
      <c r="X215" s="40"/>
      <c r="Y215" s="40"/>
      <c r="Z215" s="40"/>
    </row>
    <row r="216" spans="1:26" ht="12.75" customHeight="1">
      <c r="A216" s="40"/>
      <c r="B216" s="40"/>
      <c r="C216" s="40"/>
      <c r="D216" s="40"/>
      <c r="E216" s="40"/>
      <c r="F216" s="40"/>
      <c r="G216" s="40"/>
      <c r="H216" s="40"/>
      <c r="I216" s="40"/>
      <c r="J216" s="40"/>
      <c r="K216" s="40"/>
      <c r="L216" s="40"/>
      <c r="M216" s="40"/>
      <c r="N216" s="40"/>
      <c r="O216" s="40"/>
      <c r="P216" s="40"/>
      <c r="Q216" s="40"/>
      <c r="R216" s="40"/>
      <c r="S216" s="40"/>
      <c r="T216" s="40"/>
      <c r="U216" s="40"/>
      <c r="V216" s="40"/>
      <c r="W216" s="40"/>
      <c r="X216" s="40"/>
      <c r="Y216" s="40"/>
      <c r="Z216" s="40"/>
    </row>
    <row r="217" spans="1:26" ht="12.75" customHeight="1">
      <c r="A217" s="40"/>
      <c r="B217" s="40"/>
      <c r="C217" s="40"/>
      <c r="D217" s="40"/>
      <c r="E217" s="40"/>
      <c r="F217" s="40"/>
      <c r="G217" s="40"/>
      <c r="H217" s="40"/>
      <c r="I217" s="40"/>
      <c r="J217" s="40"/>
      <c r="K217" s="40"/>
      <c r="L217" s="40"/>
      <c r="M217" s="40"/>
      <c r="N217" s="40"/>
      <c r="O217" s="40"/>
      <c r="P217" s="40"/>
      <c r="Q217" s="40"/>
      <c r="R217" s="40"/>
      <c r="S217" s="40"/>
      <c r="T217" s="40"/>
      <c r="U217" s="40"/>
      <c r="V217" s="40"/>
      <c r="W217" s="40"/>
      <c r="X217" s="40"/>
      <c r="Y217" s="40"/>
      <c r="Z217" s="40"/>
    </row>
    <row r="218" spans="1:26" ht="12.75" customHeight="1">
      <c r="A218" s="40"/>
      <c r="B218" s="40"/>
      <c r="C218" s="40"/>
      <c r="D218" s="40"/>
      <c r="E218" s="40"/>
      <c r="F218" s="40"/>
      <c r="G218" s="40"/>
      <c r="H218" s="40"/>
      <c r="I218" s="40"/>
      <c r="J218" s="40"/>
      <c r="K218" s="40"/>
      <c r="L218" s="40"/>
      <c r="M218" s="40"/>
      <c r="N218" s="40"/>
      <c r="O218" s="40"/>
      <c r="P218" s="40"/>
      <c r="Q218" s="40"/>
      <c r="R218" s="40"/>
      <c r="S218" s="40"/>
      <c r="T218" s="40"/>
      <c r="U218" s="40"/>
      <c r="V218" s="40"/>
      <c r="W218" s="40"/>
      <c r="X218" s="40"/>
      <c r="Y218" s="40"/>
      <c r="Z218" s="40"/>
    </row>
    <row r="219" spans="1:26" ht="12.75" customHeight="1">
      <c r="A219" s="40"/>
      <c r="B219" s="40"/>
      <c r="C219" s="40"/>
      <c r="D219" s="40"/>
      <c r="E219" s="40"/>
      <c r="F219" s="40"/>
      <c r="G219" s="40"/>
      <c r="H219" s="40"/>
      <c r="I219" s="40"/>
      <c r="J219" s="40"/>
      <c r="K219" s="40"/>
      <c r="L219" s="40"/>
      <c r="M219" s="40"/>
      <c r="N219" s="40"/>
      <c r="O219" s="40"/>
      <c r="P219" s="40"/>
      <c r="Q219" s="40"/>
      <c r="R219" s="40"/>
      <c r="S219" s="40"/>
      <c r="T219" s="40"/>
      <c r="U219" s="40"/>
      <c r="V219" s="40"/>
      <c r="W219" s="40"/>
      <c r="X219" s="40"/>
      <c r="Y219" s="40"/>
      <c r="Z219" s="40"/>
    </row>
    <row r="220" spans="1:26" ht="12.75" customHeight="1">
      <c r="A220" s="40"/>
      <c r="B220" s="40"/>
      <c r="C220" s="40"/>
      <c r="D220" s="40"/>
      <c r="E220" s="40"/>
      <c r="F220" s="40"/>
      <c r="G220" s="40"/>
      <c r="H220" s="40"/>
      <c r="I220" s="40"/>
      <c r="J220" s="40"/>
      <c r="K220" s="40"/>
      <c r="L220" s="40"/>
      <c r="M220" s="40"/>
      <c r="N220" s="40"/>
      <c r="O220" s="40"/>
      <c r="P220" s="40"/>
      <c r="Q220" s="40"/>
      <c r="R220" s="40"/>
      <c r="S220" s="40"/>
      <c r="T220" s="40"/>
      <c r="U220" s="40"/>
      <c r="V220" s="40"/>
      <c r="W220" s="40"/>
      <c r="X220" s="40"/>
      <c r="Y220" s="40"/>
      <c r="Z220" s="40"/>
    </row>
    <row r="221" spans="1:26" ht="12.75" customHeight="1">
      <c r="A221" s="40"/>
      <c r="B221" s="40"/>
      <c r="C221" s="40"/>
      <c r="D221" s="40"/>
      <c r="E221" s="40"/>
      <c r="F221" s="40"/>
      <c r="G221" s="40"/>
      <c r="H221" s="40"/>
      <c r="I221" s="40"/>
      <c r="J221" s="40"/>
      <c r="K221" s="40"/>
      <c r="L221" s="40"/>
      <c r="M221" s="40"/>
      <c r="N221" s="40"/>
      <c r="O221" s="40"/>
      <c r="P221" s="40"/>
      <c r="Q221" s="40"/>
      <c r="R221" s="40"/>
      <c r="S221" s="40"/>
      <c r="T221" s="40"/>
      <c r="U221" s="40"/>
      <c r="V221" s="40"/>
      <c r="W221" s="40"/>
      <c r="X221" s="40"/>
      <c r="Y221" s="40"/>
      <c r="Z221" s="40"/>
    </row>
    <row r="222" spans="1:26" ht="12.75" customHeight="1">
      <c r="A222" s="40"/>
      <c r="B222" s="40"/>
      <c r="C222" s="40"/>
      <c r="D222" s="40"/>
      <c r="E222" s="40"/>
      <c r="F222" s="40"/>
      <c r="G222" s="40"/>
      <c r="H222" s="40"/>
      <c r="I222" s="40"/>
      <c r="J222" s="40"/>
      <c r="K222" s="40"/>
      <c r="L222" s="40"/>
      <c r="M222" s="40"/>
      <c r="N222" s="40"/>
      <c r="O222" s="40"/>
      <c r="P222" s="40"/>
      <c r="Q222" s="40"/>
      <c r="R222" s="40"/>
      <c r="S222" s="40"/>
      <c r="T222" s="40"/>
      <c r="U222" s="40"/>
      <c r="V222" s="40"/>
      <c r="W222" s="40"/>
      <c r="X222" s="40"/>
      <c r="Y222" s="40"/>
      <c r="Z222" s="40"/>
    </row>
    <row r="223" spans="1:26" ht="12.75" customHeight="1">
      <c r="A223" s="40"/>
      <c r="B223" s="40"/>
      <c r="C223" s="40"/>
      <c r="D223" s="40"/>
      <c r="E223" s="40"/>
      <c r="F223" s="40"/>
      <c r="G223" s="40"/>
      <c r="H223" s="40"/>
      <c r="I223" s="40"/>
      <c r="J223" s="40"/>
      <c r="K223" s="40"/>
      <c r="L223" s="40"/>
      <c r="M223" s="40"/>
      <c r="N223" s="40"/>
      <c r="O223" s="40"/>
      <c r="P223" s="40"/>
      <c r="Q223" s="40"/>
      <c r="R223" s="40"/>
      <c r="S223" s="40"/>
      <c r="T223" s="40"/>
      <c r="U223" s="40"/>
      <c r="V223" s="40"/>
      <c r="W223" s="40"/>
      <c r="X223" s="40"/>
      <c r="Y223" s="40"/>
      <c r="Z223" s="40"/>
    </row>
    <row r="224" spans="1:26" ht="12.75" customHeight="1">
      <c r="A224" s="40"/>
      <c r="B224" s="40"/>
      <c r="C224" s="40"/>
      <c r="D224" s="40"/>
      <c r="E224" s="40"/>
      <c r="F224" s="40"/>
      <c r="G224" s="40"/>
      <c r="H224" s="40"/>
      <c r="I224" s="40"/>
      <c r="J224" s="40"/>
      <c r="K224" s="40"/>
      <c r="L224" s="40"/>
      <c r="M224" s="40"/>
      <c r="N224" s="40"/>
      <c r="O224" s="40"/>
      <c r="P224" s="40"/>
      <c r="Q224" s="40"/>
      <c r="R224" s="40"/>
      <c r="S224" s="40"/>
      <c r="T224" s="40"/>
      <c r="U224" s="40"/>
      <c r="V224" s="40"/>
      <c r="W224" s="40"/>
      <c r="X224" s="40"/>
      <c r="Y224" s="40"/>
      <c r="Z224" s="40"/>
    </row>
    <row r="225" spans="1:26" ht="12.75" customHeight="1">
      <c r="A225" s="40"/>
      <c r="B225" s="40"/>
      <c r="C225" s="40"/>
      <c r="D225" s="40"/>
      <c r="E225" s="40"/>
      <c r="F225" s="40"/>
      <c r="G225" s="40"/>
      <c r="H225" s="40"/>
      <c r="I225" s="40"/>
      <c r="J225" s="40"/>
      <c r="K225" s="40"/>
      <c r="L225" s="40"/>
      <c r="M225" s="40"/>
      <c r="N225" s="40"/>
      <c r="O225" s="40"/>
      <c r="P225" s="40"/>
      <c r="Q225" s="40"/>
      <c r="R225" s="40"/>
      <c r="S225" s="40"/>
      <c r="T225" s="40"/>
      <c r="U225" s="40"/>
      <c r="V225" s="40"/>
      <c r="W225" s="40"/>
      <c r="X225" s="40"/>
      <c r="Y225" s="40"/>
      <c r="Z225" s="40"/>
    </row>
    <row r="226" spans="1:26" ht="12.75" customHeight="1">
      <c r="A226" s="40"/>
      <c r="B226" s="40"/>
      <c r="C226" s="40"/>
      <c r="D226" s="40"/>
      <c r="E226" s="40"/>
      <c r="F226" s="40"/>
      <c r="G226" s="40"/>
      <c r="H226" s="40"/>
      <c r="I226" s="40"/>
      <c r="J226" s="40"/>
      <c r="K226" s="40"/>
      <c r="L226" s="40"/>
      <c r="M226" s="40"/>
      <c r="N226" s="40"/>
      <c r="O226" s="40"/>
      <c r="P226" s="40"/>
      <c r="Q226" s="40"/>
      <c r="R226" s="40"/>
      <c r="S226" s="40"/>
      <c r="T226" s="40"/>
      <c r="U226" s="40"/>
      <c r="V226" s="40"/>
      <c r="W226" s="40"/>
      <c r="X226" s="40"/>
      <c r="Y226" s="40"/>
      <c r="Z226" s="40"/>
    </row>
    <row r="227" spans="1:26" ht="12.75" customHeight="1">
      <c r="A227" s="40"/>
      <c r="B227" s="40"/>
      <c r="C227" s="40"/>
      <c r="D227" s="40"/>
      <c r="E227" s="40"/>
      <c r="F227" s="40"/>
      <c r="G227" s="40"/>
      <c r="H227" s="40"/>
      <c r="I227" s="40"/>
      <c r="J227" s="40"/>
      <c r="K227" s="40"/>
      <c r="L227" s="40"/>
      <c r="M227" s="40"/>
      <c r="N227" s="40"/>
      <c r="O227" s="40"/>
      <c r="P227" s="40"/>
      <c r="Q227" s="40"/>
      <c r="R227" s="40"/>
      <c r="S227" s="40"/>
      <c r="T227" s="40"/>
      <c r="U227" s="40"/>
      <c r="V227" s="40"/>
      <c r="W227" s="40"/>
      <c r="X227" s="40"/>
      <c r="Y227" s="40"/>
      <c r="Z227" s="40"/>
    </row>
    <row r="228" spans="1:26" ht="12.75" customHeight="1">
      <c r="A228" s="40"/>
      <c r="B228" s="40"/>
      <c r="C228" s="40"/>
      <c r="D228" s="40"/>
      <c r="E228" s="40"/>
      <c r="F228" s="40"/>
      <c r="G228" s="40"/>
      <c r="H228" s="40"/>
      <c r="I228" s="40"/>
      <c r="J228" s="40"/>
      <c r="K228" s="40"/>
      <c r="L228" s="40"/>
      <c r="M228" s="40"/>
      <c r="N228" s="40"/>
      <c r="O228" s="40"/>
      <c r="P228" s="40"/>
      <c r="Q228" s="40"/>
      <c r="R228" s="40"/>
      <c r="S228" s="40"/>
      <c r="T228" s="40"/>
      <c r="U228" s="40"/>
      <c r="V228" s="40"/>
      <c r="W228" s="40"/>
      <c r="X228" s="40"/>
      <c r="Y228" s="40"/>
      <c r="Z228" s="40"/>
    </row>
    <row r="229" spans="1:26" ht="12.75" customHeight="1">
      <c r="A229" s="40"/>
      <c r="B229" s="40"/>
      <c r="C229" s="40"/>
      <c r="D229" s="40"/>
      <c r="E229" s="40"/>
      <c r="F229" s="40"/>
      <c r="G229" s="40"/>
      <c r="H229" s="40"/>
      <c r="I229" s="40"/>
      <c r="J229" s="40"/>
      <c r="K229" s="40"/>
      <c r="L229" s="40"/>
      <c r="M229" s="40"/>
      <c r="N229" s="40"/>
      <c r="O229" s="40"/>
      <c r="P229" s="40"/>
      <c r="Q229" s="40"/>
      <c r="R229" s="40"/>
      <c r="S229" s="40"/>
      <c r="T229" s="40"/>
      <c r="U229" s="40"/>
      <c r="V229" s="40"/>
      <c r="W229" s="40"/>
      <c r="X229" s="40"/>
      <c r="Y229" s="40"/>
      <c r="Z229" s="40"/>
    </row>
    <row r="230" spans="1:26" ht="12.75" customHeight="1">
      <c r="A230" s="40"/>
      <c r="B230" s="40"/>
      <c r="C230" s="40"/>
      <c r="D230" s="40"/>
      <c r="E230" s="40"/>
      <c r="F230" s="40"/>
      <c r="G230" s="40"/>
      <c r="H230" s="40"/>
      <c r="I230" s="40"/>
      <c r="J230" s="40"/>
      <c r="K230" s="40"/>
      <c r="L230" s="40"/>
      <c r="M230" s="40"/>
      <c r="N230" s="40"/>
      <c r="O230" s="40"/>
      <c r="P230" s="40"/>
      <c r="Q230" s="40"/>
      <c r="R230" s="40"/>
      <c r="S230" s="40"/>
      <c r="T230" s="40"/>
      <c r="U230" s="40"/>
      <c r="V230" s="40"/>
      <c r="W230" s="40"/>
      <c r="X230" s="40"/>
      <c r="Y230" s="40"/>
      <c r="Z230" s="40"/>
    </row>
    <row r="231" spans="1:26" ht="12.75" customHeight="1">
      <c r="A231" s="40"/>
      <c r="B231" s="40"/>
      <c r="C231" s="40"/>
      <c r="D231" s="40"/>
      <c r="E231" s="40"/>
      <c r="F231" s="40"/>
      <c r="G231" s="40"/>
      <c r="H231" s="40"/>
      <c r="I231" s="40"/>
      <c r="J231" s="40"/>
      <c r="K231" s="40"/>
      <c r="L231" s="40"/>
      <c r="M231" s="40"/>
      <c r="N231" s="40"/>
      <c r="O231" s="40"/>
      <c r="P231" s="40"/>
      <c r="Q231" s="40"/>
      <c r="R231" s="40"/>
      <c r="S231" s="40"/>
      <c r="T231" s="40"/>
      <c r="U231" s="40"/>
      <c r="V231" s="40"/>
      <c r="W231" s="40"/>
      <c r="X231" s="40"/>
      <c r="Y231" s="40"/>
      <c r="Z231" s="40"/>
    </row>
    <row r="232" spans="1:26" ht="12.75" customHeight="1">
      <c r="A232" s="40"/>
      <c r="B232" s="40"/>
      <c r="C232" s="40"/>
      <c r="D232" s="40"/>
      <c r="E232" s="40"/>
      <c r="F232" s="40"/>
      <c r="G232" s="40"/>
      <c r="H232" s="40"/>
      <c r="I232" s="40"/>
      <c r="J232" s="40"/>
      <c r="K232" s="40"/>
      <c r="L232" s="40"/>
      <c r="M232" s="40"/>
      <c r="N232" s="40"/>
      <c r="O232" s="40"/>
      <c r="P232" s="40"/>
      <c r="Q232" s="40"/>
      <c r="R232" s="40"/>
      <c r="S232" s="40"/>
      <c r="T232" s="40"/>
      <c r="U232" s="40"/>
      <c r="V232" s="40"/>
      <c r="W232" s="40"/>
      <c r="X232" s="40"/>
      <c r="Y232" s="40"/>
      <c r="Z232" s="40"/>
    </row>
    <row r="233" spans="1:26" ht="12.75" customHeight="1">
      <c r="A233" s="40"/>
      <c r="B233" s="40"/>
      <c r="C233" s="40"/>
      <c r="D233" s="40"/>
      <c r="E233" s="40"/>
      <c r="F233" s="40"/>
      <c r="G233" s="40"/>
      <c r="H233" s="40"/>
      <c r="I233" s="40"/>
      <c r="J233" s="40"/>
      <c r="K233" s="40"/>
      <c r="L233" s="40"/>
      <c r="M233" s="40"/>
      <c r="N233" s="40"/>
      <c r="O233" s="40"/>
      <c r="P233" s="40"/>
      <c r="Q233" s="40"/>
      <c r="R233" s="40"/>
      <c r="S233" s="40"/>
      <c r="T233" s="40"/>
      <c r="U233" s="40"/>
      <c r="V233" s="40"/>
      <c r="W233" s="40"/>
      <c r="X233" s="40"/>
      <c r="Y233" s="40"/>
      <c r="Z233" s="40"/>
    </row>
    <row r="234" spans="1:26" ht="12.75" customHeight="1">
      <c r="A234" s="40"/>
      <c r="B234" s="40"/>
      <c r="C234" s="40"/>
      <c r="D234" s="40"/>
      <c r="E234" s="40"/>
      <c r="F234" s="40"/>
      <c r="G234" s="40"/>
      <c r="H234" s="40"/>
      <c r="I234" s="40"/>
      <c r="J234" s="40"/>
      <c r="K234" s="40"/>
      <c r="L234" s="40"/>
      <c r="M234" s="40"/>
      <c r="N234" s="40"/>
      <c r="O234" s="40"/>
      <c r="P234" s="40"/>
      <c r="Q234" s="40"/>
      <c r="R234" s="40"/>
      <c r="S234" s="40"/>
      <c r="T234" s="40"/>
      <c r="U234" s="40"/>
      <c r="V234" s="40"/>
      <c r="W234" s="40"/>
      <c r="X234" s="40"/>
      <c r="Y234" s="40"/>
      <c r="Z234" s="40"/>
    </row>
    <row r="235" spans="1:26" ht="12.75" customHeight="1">
      <c r="A235" s="40"/>
      <c r="B235" s="40"/>
      <c r="C235" s="40"/>
      <c r="D235" s="40"/>
      <c r="E235" s="40"/>
      <c r="F235" s="40"/>
      <c r="G235" s="40"/>
      <c r="H235" s="40"/>
      <c r="I235" s="40"/>
      <c r="J235" s="40"/>
      <c r="K235" s="40"/>
      <c r="L235" s="40"/>
      <c r="M235" s="40"/>
      <c r="N235" s="40"/>
      <c r="O235" s="40"/>
      <c r="P235" s="40"/>
      <c r="Q235" s="40"/>
      <c r="R235" s="40"/>
      <c r="S235" s="40"/>
      <c r="T235" s="40"/>
      <c r="U235" s="40"/>
      <c r="V235" s="40"/>
      <c r="W235" s="40"/>
      <c r="X235" s="40"/>
      <c r="Y235" s="40"/>
      <c r="Z235" s="40"/>
    </row>
    <row r="236" spans="1:26" ht="12.75" customHeight="1">
      <c r="A236" s="40"/>
      <c r="B236" s="40"/>
      <c r="C236" s="40"/>
      <c r="D236" s="40"/>
      <c r="E236" s="40"/>
      <c r="F236" s="40"/>
      <c r="G236" s="40"/>
      <c r="H236" s="40"/>
      <c r="I236" s="40"/>
      <c r="J236" s="40"/>
      <c r="K236" s="40"/>
      <c r="L236" s="40"/>
      <c r="M236" s="40"/>
      <c r="N236" s="40"/>
      <c r="O236" s="40"/>
      <c r="P236" s="40"/>
      <c r="Q236" s="40"/>
      <c r="R236" s="40"/>
      <c r="S236" s="40"/>
      <c r="T236" s="40"/>
      <c r="U236" s="40"/>
      <c r="V236" s="40"/>
      <c r="W236" s="40"/>
      <c r="X236" s="40"/>
      <c r="Y236" s="40"/>
      <c r="Z236" s="40"/>
    </row>
    <row r="237" spans="1:26" ht="12.75" customHeight="1">
      <c r="A237" s="40"/>
      <c r="B237" s="40"/>
      <c r="C237" s="40"/>
      <c r="D237" s="40"/>
      <c r="E237" s="40"/>
      <c r="F237" s="40"/>
      <c r="G237" s="40"/>
      <c r="H237" s="40"/>
      <c r="I237" s="40"/>
      <c r="J237" s="40"/>
      <c r="K237" s="40"/>
      <c r="L237" s="40"/>
      <c r="M237" s="40"/>
      <c r="N237" s="40"/>
      <c r="O237" s="40"/>
      <c r="P237" s="40"/>
      <c r="Q237" s="40"/>
      <c r="R237" s="40"/>
      <c r="S237" s="40"/>
      <c r="T237" s="40"/>
      <c r="U237" s="40"/>
      <c r="V237" s="40"/>
      <c r="W237" s="40"/>
      <c r="X237" s="40"/>
      <c r="Y237" s="40"/>
      <c r="Z237" s="40"/>
    </row>
    <row r="238" spans="1:26" ht="12.75" customHeight="1">
      <c r="A238" s="40"/>
      <c r="B238" s="40"/>
      <c r="C238" s="40"/>
      <c r="D238" s="40"/>
      <c r="E238" s="40"/>
      <c r="F238" s="40"/>
      <c r="G238" s="40"/>
      <c r="H238" s="40"/>
      <c r="I238" s="40"/>
      <c r="J238" s="40"/>
      <c r="K238" s="40"/>
      <c r="L238" s="40"/>
      <c r="M238" s="40"/>
      <c r="N238" s="40"/>
      <c r="O238" s="40"/>
      <c r="P238" s="40"/>
      <c r="Q238" s="40"/>
      <c r="R238" s="40"/>
      <c r="S238" s="40"/>
      <c r="T238" s="40"/>
      <c r="U238" s="40"/>
      <c r="V238" s="40"/>
      <c r="W238" s="40"/>
      <c r="X238" s="40"/>
      <c r="Y238" s="40"/>
      <c r="Z238" s="40"/>
    </row>
    <row r="239" spans="1:26" ht="15.75" customHeight="1"/>
    <row r="240" spans="1:26"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sheetData>
  <mergeCells count="14">
    <mergeCell ref="B2:G2"/>
    <mergeCell ref="A1:J1"/>
    <mergeCell ref="A39:J39"/>
    <mergeCell ref="A37:J38"/>
    <mergeCell ref="A36:B36"/>
    <mergeCell ref="D33:F33"/>
    <mergeCell ref="D28:F28"/>
    <mergeCell ref="D26:F26"/>
    <mergeCell ref="D22:F22"/>
    <mergeCell ref="D20:F20"/>
    <mergeCell ref="D18:F18"/>
    <mergeCell ref="B9:H9"/>
    <mergeCell ref="B8:I8"/>
    <mergeCell ref="A4:J5"/>
  </mergeCells>
  <pageMargins left="0.59055118110236227" right="0.39370078740157483" top="0.59055118110236227" bottom="0.59055118110236227" header="0" footer="0"/>
  <pageSetup paperSize="9" scale="94" fitToWidth="0" orientation="landscape" r:id="rId1"/>
  <headerFooter>
    <oddFooter>&amp;R03+000&amp;P/</oddFooter>
  </headerFooter>
  <colBreaks count="1" manualBreakCount="1">
    <brk id="10"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outlinePr summaryBelow="0"/>
  </sheetPr>
  <dimension ref="A1:N1010"/>
  <sheetViews>
    <sheetView tabSelected="1" view="pageBreakPreview" zoomScaleNormal="100" zoomScaleSheetLayoutView="100" workbookViewId="0">
      <selection sqref="A1:J1"/>
    </sheetView>
  </sheetViews>
  <sheetFormatPr defaultColWidth="14.42578125" defaultRowHeight="15" customHeight="1"/>
  <cols>
    <col min="1" max="1" width="7.42578125" customWidth="1"/>
    <col min="2" max="2" width="10.85546875" customWidth="1"/>
    <col min="3" max="3" width="10" customWidth="1"/>
    <col min="4" max="4" width="47.85546875" customWidth="1"/>
    <col min="5" max="5" width="7.42578125" customWidth="1"/>
    <col min="6" max="7" width="10" customWidth="1"/>
    <col min="8" max="8" width="7.140625" customWidth="1"/>
    <col min="9" max="9" width="12.85546875" customWidth="1"/>
    <col min="10" max="10" width="10" customWidth="1"/>
  </cols>
  <sheetData>
    <row r="1" spans="1:10" ht="19.5" customHeight="1">
      <c r="A1" s="143" t="s">
        <v>434</v>
      </c>
      <c r="B1" s="144"/>
      <c r="C1" s="144"/>
      <c r="D1" s="144"/>
      <c r="E1" s="144"/>
      <c r="F1" s="144"/>
      <c r="G1" s="144"/>
      <c r="H1" s="144"/>
      <c r="I1" s="144"/>
      <c r="J1" s="145"/>
    </row>
    <row r="2" spans="1:10" ht="19.5" customHeight="1">
      <c r="A2" s="155"/>
      <c r="B2" s="148"/>
      <c r="C2" s="146" t="str">
        <f>CRONOGRAMA!A2</f>
        <v>Obra: [REV05] CT007- Orçamento Jardim de Alah - Ponte e Passarelas (Rua norte e Rua J)</v>
      </c>
      <c r="D2" s="147"/>
      <c r="E2" s="147"/>
      <c r="F2" s="147"/>
      <c r="G2" s="147"/>
      <c r="H2" s="148"/>
      <c r="I2" s="1" t="s">
        <v>2</v>
      </c>
      <c r="J2" s="81" t="s">
        <v>3</v>
      </c>
    </row>
    <row r="3" spans="1:10" ht="19.5" customHeight="1">
      <c r="A3" s="156"/>
      <c r="B3" s="127"/>
      <c r="C3" s="149"/>
      <c r="D3" s="123"/>
      <c r="E3" s="123"/>
      <c r="F3" s="123"/>
      <c r="G3" s="123"/>
      <c r="H3" s="124"/>
      <c r="I3" s="82" t="s">
        <v>435</v>
      </c>
      <c r="J3" s="83" t="str">
        <f>CRONOGRAMA!F3</f>
        <v>2021/11</v>
      </c>
    </row>
    <row r="4" spans="1:10" ht="19.5" customHeight="1">
      <c r="A4" s="156"/>
      <c r="B4" s="127"/>
      <c r="C4" s="150" t="str">
        <f>CRONOGRAMA!A4</f>
        <v>Local: Vila Velha - ES</v>
      </c>
      <c r="D4" s="135"/>
      <c r="E4" s="135"/>
      <c r="F4" s="135"/>
      <c r="G4" s="135"/>
      <c r="H4" s="136"/>
      <c r="I4" s="82" t="s">
        <v>7</v>
      </c>
      <c r="J4" s="84" t="str">
        <f>CRONOGRAMA!F4</f>
        <v>2021/10</v>
      </c>
    </row>
    <row r="5" spans="1:10" ht="19.5" customHeight="1">
      <c r="A5" s="156"/>
      <c r="B5" s="127"/>
      <c r="C5" s="151" t="str">
        <f>CRONOGRAMA!A5</f>
        <v>Cliente: SEDURB</v>
      </c>
      <c r="D5" s="147"/>
      <c r="E5" s="147"/>
      <c r="F5" s="147"/>
      <c r="G5" s="147"/>
      <c r="H5" s="148"/>
      <c r="I5" s="82" t="s">
        <v>10</v>
      </c>
      <c r="J5" s="83" t="str">
        <f>CRONOGRAMA!F5</f>
        <v>2022/02</v>
      </c>
    </row>
    <row r="6" spans="1:10" ht="19.5" customHeight="1">
      <c r="A6" s="156"/>
      <c r="B6" s="127"/>
      <c r="C6" s="128"/>
      <c r="D6" s="126"/>
      <c r="E6" s="126"/>
      <c r="F6" s="126"/>
      <c r="G6" s="126"/>
      <c r="H6" s="127"/>
      <c r="I6" s="82" t="s">
        <v>436</v>
      </c>
      <c r="J6" s="84" t="str">
        <f>CRONOGRAMA!F6</f>
        <v>2021/07</v>
      </c>
    </row>
    <row r="7" spans="1:10" ht="23.25" customHeight="1">
      <c r="A7" s="156"/>
      <c r="B7" s="127"/>
      <c r="C7" s="128"/>
      <c r="D7" s="126"/>
      <c r="E7" s="126"/>
      <c r="F7" s="126"/>
      <c r="G7" s="126"/>
      <c r="H7" s="127"/>
      <c r="I7" s="85" t="s">
        <v>14</v>
      </c>
      <c r="J7" s="86">
        <f>'BDI sem desoneração'!G33</f>
        <v>0.23086085544125612</v>
      </c>
    </row>
    <row r="8" spans="1:10" ht="23.25" customHeight="1">
      <c r="A8" s="156"/>
      <c r="B8" s="127"/>
      <c r="C8" s="128"/>
      <c r="D8" s="126"/>
      <c r="E8" s="126"/>
      <c r="F8" s="126"/>
      <c r="G8" s="126"/>
      <c r="H8" s="127"/>
      <c r="I8" s="85" t="s">
        <v>437</v>
      </c>
      <c r="J8" s="87">
        <v>114.15</v>
      </c>
    </row>
    <row r="9" spans="1:10" ht="23.25" customHeight="1">
      <c r="A9" s="140"/>
      <c r="B9" s="153"/>
      <c r="C9" s="152"/>
      <c r="D9" s="141"/>
      <c r="E9" s="141"/>
      <c r="F9" s="141"/>
      <c r="G9" s="141"/>
      <c r="H9" s="153"/>
      <c r="I9" s="88" t="s">
        <v>438</v>
      </c>
      <c r="J9" s="89" t="s">
        <v>439</v>
      </c>
    </row>
    <row r="10" spans="1:10" ht="17.25" customHeight="1">
      <c r="A10" s="90"/>
      <c r="B10" s="90"/>
      <c r="C10" s="90"/>
      <c r="D10" s="90"/>
      <c r="E10" s="90"/>
      <c r="F10" s="90"/>
      <c r="G10" s="90"/>
      <c r="H10" s="90"/>
      <c r="I10" s="90"/>
      <c r="J10" s="90"/>
    </row>
    <row r="11" spans="1:10" ht="17.25" customHeight="1">
      <c r="A11" s="90"/>
      <c r="B11" s="90"/>
      <c r="C11" s="90"/>
      <c r="D11" s="90"/>
      <c r="E11" s="90"/>
      <c r="F11" s="90"/>
      <c r="G11" s="90"/>
      <c r="H11" s="90"/>
      <c r="I11" s="90"/>
      <c r="J11" s="90"/>
    </row>
    <row r="12" spans="1:10" ht="21.75" customHeight="1">
      <c r="A12" s="91" t="s">
        <v>440</v>
      </c>
      <c r="B12" s="91" t="s">
        <v>441</v>
      </c>
      <c r="C12" s="91" t="s">
        <v>442</v>
      </c>
      <c r="D12" s="91" t="s">
        <v>443</v>
      </c>
      <c r="E12" s="91" t="s">
        <v>444</v>
      </c>
      <c r="F12" s="91" t="s">
        <v>445</v>
      </c>
      <c r="G12" s="91" t="s">
        <v>446</v>
      </c>
      <c r="H12" s="91" t="s">
        <v>447</v>
      </c>
      <c r="I12" s="91" t="s">
        <v>448</v>
      </c>
      <c r="J12" s="91" t="s">
        <v>449</v>
      </c>
    </row>
    <row r="13" spans="1:10" ht="19.5" customHeight="1">
      <c r="A13" s="92" t="s">
        <v>450</v>
      </c>
      <c r="B13" s="154" t="s">
        <v>451</v>
      </c>
      <c r="C13" s="135"/>
      <c r="D13" s="135"/>
      <c r="E13" s="135"/>
      <c r="F13" s="135"/>
      <c r="G13" s="135"/>
      <c r="H13" s="135"/>
      <c r="I13" s="136"/>
      <c r="J13" s="93">
        <v>110715.37</v>
      </c>
    </row>
    <row r="14" spans="1:10">
      <c r="A14" s="92" t="s">
        <v>452</v>
      </c>
      <c r="B14" s="154" t="s">
        <v>453</v>
      </c>
      <c r="C14" s="135"/>
      <c r="D14" s="135"/>
      <c r="E14" s="135"/>
      <c r="F14" s="135"/>
      <c r="G14" s="135"/>
      <c r="H14" s="135"/>
      <c r="I14" s="136"/>
      <c r="J14" s="93">
        <v>67863.570000000007</v>
      </c>
    </row>
    <row r="15" spans="1:10" ht="19.5" customHeight="1">
      <c r="A15" s="94" t="s">
        <v>454</v>
      </c>
      <c r="B15" s="95" t="s">
        <v>455</v>
      </c>
      <c r="C15" s="95" t="s">
        <v>456</v>
      </c>
      <c r="D15" s="94" t="s">
        <v>457</v>
      </c>
      <c r="E15" s="95" t="s">
        <v>458</v>
      </c>
      <c r="F15" s="96">
        <v>25</v>
      </c>
      <c r="G15" s="96">
        <v>44.83</v>
      </c>
      <c r="H15" s="96">
        <v>23.09</v>
      </c>
      <c r="I15" s="96">
        <v>55.18</v>
      </c>
      <c r="J15" s="96">
        <v>1379.5</v>
      </c>
    </row>
    <row r="16" spans="1:10" ht="19.5" customHeight="1">
      <c r="A16" s="94" t="s">
        <v>459</v>
      </c>
      <c r="B16" s="95" t="s">
        <v>460</v>
      </c>
      <c r="C16" s="95" t="s">
        <v>461</v>
      </c>
      <c r="D16" s="94" t="s">
        <v>462</v>
      </c>
      <c r="E16" s="95" t="s">
        <v>463</v>
      </c>
      <c r="F16" s="96">
        <v>25</v>
      </c>
      <c r="G16" s="96">
        <v>326.95999999999998</v>
      </c>
      <c r="H16" s="96">
        <v>23.09</v>
      </c>
      <c r="I16" s="96">
        <v>402.46</v>
      </c>
      <c r="J16" s="96">
        <v>10061.5</v>
      </c>
    </row>
    <row r="17" spans="1:14" ht="27">
      <c r="A17" s="94" t="s">
        <v>464</v>
      </c>
      <c r="B17" s="95" t="s">
        <v>465</v>
      </c>
      <c r="C17" s="95" t="s">
        <v>466</v>
      </c>
      <c r="D17" s="94" t="s">
        <v>467</v>
      </c>
      <c r="E17" s="95" t="s">
        <v>468</v>
      </c>
      <c r="F17" s="96">
        <v>20</v>
      </c>
      <c r="G17" s="96">
        <v>632.51</v>
      </c>
      <c r="H17" s="96">
        <v>23.09</v>
      </c>
      <c r="I17" s="96">
        <v>778.56</v>
      </c>
      <c r="J17" s="96">
        <v>15571.2</v>
      </c>
    </row>
    <row r="18" spans="1:14" ht="18">
      <c r="A18" s="94" t="s">
        <v>469</v>
      </c>
      <c r="B18" s="95" t="s">
        <v>470</v>
      </c>
      <c r="C18" s="95" t="s">
        <v>471</v>
      </c>
      <c r="D18" s="94" t="s">
        <v>472</v>
      </c>
      <c r="E18" s="95" t="s">
        <v>473</v>
      </c>
      <c r="F18" s="96">
        <v>1</v>
      </c>
      <c r="G18" s="96">
        <v>3144.44</v>
      </c>
      <c r="H18" s="96">
        <v>23.09</v>
      </c>
      <c r="I18" s="96">
        <v>3870.49</v>
      </c>
      <c r="J18" s="96">
        <v>3870.49</v>
      </c>
    </row>
    <row r="19" spans="1:14">
      <c r="A19" s="94" t="s">
        <v>474</v>
      </c>
      <c r="B19" s="95" t="s">
        <v>475</v>
      </c>
      <c r="C19" s="95" t="s">
        <v>476</v>
      </c>
      <c r="D19" s="94" t="s">
        <v>477</v>
      </c>
      <c r="E19" s="95" t="s">
        <v>478</v>
      </c>
      <c r="F19" s="96">
        <v>200</v>
      </c>
      <c r="G19" s="96">
        <v>135.72999999999999</v>
      </c>
      <c r="H19" s="96">
        <v>23.09</v>
      </c>
      <c r="I19" s="96">
        <v>167.07</v>
      </c>
      <c r="J19" s="96">
        <v>33414</v>
      </c>
    </row>
    <row r="20" spans="1:14">
      <c r="A20" s="94" t="s">
        <v>479</v>
      </c>
      <c r="B20" s="95" t="s">
        <v>480</v>
      </c>
      <c r="C20" s="95" t="s">
        <v>481</v>
      </c>
      <c r="D20" s="94" t="s">
        <v>482</v>
      </c>
      <c r="E20" s="95" t="s">
        <v>483</v>
      </c>
      <c r="F20" s="96">
        <v>8</v>
      </c>
      <c r="G20" s="96">
        <v>266.51</v>
      </c>
      <c r="H20" s="96">
        <v>23.09</v>
      </c>
      <c r="I20" s="96">
        <v>328.05</v>
      </c>
      <c r="J20" s="96">
        <v>2624.4</v>
      </c>
      <c r="N20" s="97" t="s">
        <v>484</v>
      </c>
    </row>
    <row r="21" spans="1:14" ht="18">
      <c r="A21" s="94" t="s">
        <v>485</v>
      </c>
      <c r="B21" s="95" t="s">
        <v>486</v>
      </c>
      <c r="C21" s="95" t="s">
        <v>487</v>
      </c>
      <c r="D21" s="94" t="s">
        <v>488</v>
      </c>
      <c r="E21" s="95" t="s">
        <v>489</v>
      </c>
      <c r="F21" s="96">
        <v>1</v>
      </c>
      <c r="G21" s="96">
        <v>765.68</v>
      </c>
      <c r="H21" s="96">
        <v>23.09</v>
      </c>
      <c r="I21" s="96">
        <v>942.48</v>
      </c>
      <c r="J21" s="96">
        <v>942.48</v>
      </c>
    </row>
    <row r="22" spans="1:14">
      <c r="A22" s="94" t="s">
        <v>490</v>
      </c>
      <c r="B22" s="95" t="s">
        <v>491</v>
      </c>
      <c r="C22" s="95" t="s">
        <v>492</v>
      </c>
      <c r="D22" s="94" t="s">
        <v>493</v>
      </c>
      <c r="E22" s="95" t="s">
        <v>494</v>
      </c>
      <c r="F22" s="96">
        <v>6</v>
      </c>
      <c r="G22" s="96">
        <v>1400</v>
      </c>
      <c r="H22" s="96">
        <v>23.09</v>
      </c>
      <c r="I22" s="96">
        <v>1723.26</v>
      </c>
      <c r="J22" s="96">
        <v>10339.56</v>
      </c>
    </row>
    <row r="23" spans="1:14" ht="36">
      <c r="A23" s="94" t="s">
        <v>495</v>
      </c>
      <c r="B23" s="95" t="s">
        <v>496</v>
      </c>
      <c r="C23" s="95" t="s">
        <v>497</v>
      </c>
      <c r="D23" s="94" t="s">
        <v>498</v>
      </c>
      <c r="E23" s="95" t="s">
        <v>499</v>
      </c>
      <c r="F23" s="96">
        <v>4</v>
      </c>
      <c r="G23" s="96">
        <v>1000</v>
      </c>
      <c r="H23" s="96">
        <v>23.09</v>
      </c>
      <c r="I23" s="96">
        <v>1230.9000000000001</v>
      </c>
      <c r="J23" s="96">
        <v>4923.6000000000004</v>
      </c>
    </row>
    <row r="24" spans="1:14" ht="27">
      <c r="A24" s="94" t="s">
        <v>500</v>
      </c>
      <c r="B24" s="95" t="s">
        <v>501</v>
      </c>
      <c r="C24" s="95" t="s">
        <v>502</v>
      </c>
      <c r="D24" s="94" t="s">
        <v>503</v>
      </c>
      <c r="E24" s="95" t="s">
        <v>504</v>
      </c>
      <c r="F24" s="96">
        <v>4</v>
      </c>
      <c r="G24" s="96">
        <v>1033.33</v>
      </c>
      <c r="H24" s="96">
        <v>23.09</v>
      </c>
      <c r="I24" s="96">
        <v>1271.93</v>
      </c>
      <c r="J24" s="96">
        <v>5087.72</v>
      </c>
    </row>
    <row r="25" spans="1:14" ht="36">
      <c r="A25" s="94" t="s">
        <v>505</v>
      </c>
      <c r="B25" s="95" t="s">
        <v>506</v>
      </c>
      <c r="C25" s="95" t="s">
        <v>507</v>
      </c>
      <c r="D25" s="94" t="s">
        <v>508</v>
      </c>
      <c r="E25" s="95" t="s">
        <v>509</v>
      </c>
      <c r="F25" s="96">
        <v>12</v>
      </c>
      <c r="G25" s="96">
        <v>1050</v>
      </c>
      <c r="H25" s="96">
        <v>23.09</v>
      </c>
      <c r="I25" s="96">
        <v>1292.45</v>
      </c>
      <c r="J25" s="96">
        <v>15509.4</v>
      </c>
    </row>
    <row r="26" spans="1:14" ht="27">
      <c r="A26" s="94" t="s">
        <v>510</v>
      </c>
      <c r="B26" s="95" t="s">
        <v>511</v>
      </c>
      <c r="C26" s="95" t="s">
        <v>512</v>
      </c>
      <c r="D26" s="94" t="s">
        <v>513</v>
      </c>
      <c r="E26" s="95" t="s">
        <v>514</v>
      </c>
      <c r="F26" s="96">
        <v>4</v>
      </c>
      <c r="G26" s="96">
        <v>710</v>
      </c>
      <c r="H26" s="96">
        <v>23.09</v>
      </c>
      <c r="I26" s="96">
        <v>873.94</v>
      </c>
      <c r="J26" s="96">
        <v>3495.76</v>
      </c>
    </row>
    <row r="27" spans="1:14" ht="27">
      <c r="A27" s="94" t="s">
        <v>515</v>
      </c>
      <c r="B27" s="95" t="s">
        <v>516</v>
      </c>
      <c r="C27" s="95" t="s">
        <v>517</v>
      </c>
      <c r="D27" s="94" t="s">
        <v>518</v>
      </c>
      <c r="E27" s="95" t="s">
        <v>519</v>
      </c>
      <c r="F27" s="96">
        <v>4</v>
      </c>
      <c r="G27" s="96">
        <v>710</v>
      </c>
      <c r="H27" s="96">
        <v>23.09</v>
      </c>
      <c r="I27" s="96">
        <v>873.94</v>
      </c>
      <c r="J27" s="96">
        <v>3495.76</v>
      </c>
    </row>
    <row r="28" spans="1:14">
      <c r="A28" s="92" t="s">
        <v>520</v>
      </c>
      <c r="B28" s="154" t="s">
        <v>521</v>
      </c>
      <c r="C28" s="135"/>
      <c r="D28" s="135"/>
      <c r="E28" s="135"/>
      <c r="F28" s="135"/>
      <c r="G28" s="135"/>
      <c r="H28" s="135"/>
      <c r="I28" s="136"/>
      <c r="J28" s="93">
        <v>613234.6</v>
      </c>
    </row>
    <row r="29" spans="1:14">
      <c r="A29" s="92" t="s">
        <v>522</v>
      </c>
      <c r="B29" s="154" t="s">
        <v>523</v>
      </c>
      <c r="C29" s="135"/>
      <c r="D29" s="135"/>
      <c r="E29" s="135"/>
      <c r="F29" s="135"/>
      <c r="G29" s="135"/>
      <c r="H29" s="135"/>
      <c r="I29" s="136"/>
      <c r="J29" s="93">
        <v>372642.22</v>
      </c>
    </row>
    <row r="30" spans="1:14" ht="19.5" customHeight="1">
      <c r="A30" s="94" t="s">
        <v>524</v>
      </c>
      <c r="B30" s="95" t="s">
        <v>525</v>
      </c>
      <c r="C30" s="95" t="s">
        <v>526</v>
      </c>
      <c r="D30" s="94" t="s">
        <v>527</v>
      </c>
      <c r="E30" s="95" t="s">
        <v>528</v>
      </c>
      <c r="F30" s="96">
        <v>620</v>
      </c>
      <c r="G30" s="96">
        <v>2.78</v>
      </c>
      <c r="H30" s="96">
        <v>23.09</v>
      </c>
      <c r="I30" s="96">
        <v>3.42</v>
      </c>
      <c r="J30" s="96">
        <v>2120.4</v>
      </c>
    </row>
    <row r="31" spans="1:14" ht="19.5" customHeight="1">
      <c r="A31" s="94" t="s">
        <v>529</v>
      </c>
      <c r="B31" s="95" t="s">
        <v>530</v>
      </c>
      <c r="C31" s="95" t="s">
        <v>531</v>
      </c>
      <c r="D31" s="94" t="s">
        <v>532</v>
      </c>
      <c r="E31" s="95" t="s">
        <v>533</v>
      </c>
      <c r="F31" s="96">
        <v>24</v>
      </c>
      <c r="G31" s="96">
        <v>450.47</v>
      </c>
      <c r="H31" s="96">
        <v>23.09</v>
      </c>
      <c r="I31" s="96">
        <v>554.48</v>
      </c>
      <c r="J31" s="96">
        <v>13307.52</v>
      </c>
    </row>
    <row r="32" spans="1:14" ht="15.75" customHeight="1">
      <c r="A32" s="94" t="s">
        <v>534</v>
      </c>
      <c r="B32" s="95" t="s">
        <v>535</v>
      </c>
      <c r="C32" s="95" t="s">
        <v>536</v>
      </c>
      <c r="D32" s="94" t="s">
        <v>537</v>
      </c>
      <c r="E32" s="95" t="s">
        <v>538</v>
      </c>
      <c r="F32" s="96">
        <v>80</v>
      </c>
      <c r="G32" s="96">
        <v>125.23</v>
      </c>
      <c r="H32" s="96">
        <v>23.09</v>
      </c>
      <c r="I32" s="96">
        <v>154.15</v>
      </c>
      <c r="J32" s="96">
        <v>12332</v>
      </c>
    </row>
    <row r="33" spans="1:10" ht="15.75" customHeight="1">
      <c r="A33" s="94" t="s">
        <v>539</v>
      </c>
      <c r="B33" s="95" t="s">
        <v>540</v>
      </c>
      <c r="C33" s="95" t="s">
        <v>541</v>
      </c>
      <c r="D33" s="94" t="s">
        <v>542</v>
      </c>
      <c r="E33" s="95" t="s">
        <v>543</v>
      </c>
      <c r="F33" s="96">
        <v>8</v>
      </c>
      <c r="G33" s="96">
        <v>8.85</v>
      </c>
      <c r="H33" s="96">
        <v>23.09</v>
      </c>
      <c r="I33" s="96">
        <v>10.89</v>
      </c>
      <c r="J33" s="96">
        <v>87.12</v>
      </c>
    </row>
    <row r="34" spans="1:10" ht="15.75" customHeight="1">
      <c r="A34" s="94" t="s">
        <v>544</v>
      </c>
      <c r="B34" s="95" t="s">
        <v>545</v>
      </c>
      <c r="C34" s="95" t="s">
        <v>546</v>
      </c>
      <c r="D34" s="94" t="s">
        <v>547</v>
      </c>
      <c r="E34" s="95" t="s">
        <v>548</v>
      </c>
      <c r="F34" s="96">
        <v>3.5</v>
      </c>
      <c r="G34" s="96">
        <v>21.79</v>
      </c>
      <c r="H34" s="96">
        <v>23.09</v>
      </c>
      <c r="I34" s="96">
        <v>26.82</v>
      </c>
      <c r="J34" s="96">
        <v>93.87</v>
      </c>
    </row>
    <row r="35" spans="1:10" ht="15.75" customHeight="1">
      <c r="A35" s="94" t="s">
        <v>549</v>
      </c>
      <c r="B35" s="95" t="s">
        <v>550</v>
      </c>
      <c r="C35" s="95" t="s">
        <v>551</v>
      </c>
      <c r="D35" s="94" t="s">
        <v>552</v>
      </c>
      <c r="E35" s="95" t="s">
        <v>553</v>
      </c>
      <c r="F35" s="96">
        <v>34.1</v>
      </c>
      <c r="G35" s="96">
        <v>172.45</v>
      </c>
      <c r="H35" s="96">
        <v>23.09</v>
      </c>
      <c r="I35" s="96">
        <v>212.27</v>
      </c>
      <c r="J35" s="96">
        <v>7238.41</v>
      </c>
    </row>
    <row r="36" spans="1:10" ht="15.75" customHeight="1">
      <c r="A36" s="94" t="s">
        <v>554</v>
      </c>
      <c r="B36" s="95" t="s">
        <v>555</v>
      </c>
      <c r="C36" s="95" t="s">
        <v>556</v>
      </c>
      <c r="D36" s="94" t="s">
        <v>557</v>
      </c>
      <c r="E36" s="95" t="s">
        <v>558</v>
      </c>
      <c r="F36" s="96">
        <v>11.5</v>
      </c>
      <c r="G36" s="96">
        <v>513.80999999999995</v>
      </c>
      <c r="H36" s="96">
        <v>23.09</v>
      </c>
      <c r="I36" s="96">
        <v>632.45000000000005</v>
      </c>
      <c r="J36" s="96">
        <v>7273.18</v>
      </c>
    </row>
    <row r="37" spans="1:10" ht="15.75" customHeight="1">
      <c r="A37" s="94" t="s">
        <v>559</v>
      </c>
      <c r="B37" s="95" t="s">
        <v>560</v>
      </c>
      <c r="C37" s="95" t="s">
        <v>561</v>
      </c>
      <c r="D37" s="94" t="s">
        <v>562</v>
      </c>
      <c r="E37" s="95" t="s">
        <v>563</v>
      </c>
      <c r="F37" s="96">
        <v>12.8</v>
      </c>
      <c r="G37" s="96">
        <v>11.36</v>
      </c>
      <c r="H37" s="96">
        <v>23.09</v>
      </c>
      <c r="I37" s="96">
        <v>13.98</v>
      </c>
      <c r="J37" s="96">
        <v>178.94</v>
      </c>
    </row>
    <row r="38" spans="1:10" ht="15.75" customHeight="1">
      <c r="A38" s="94" t="s">
        <v>564</v>
      </c>
      <c r="B38" s="95" t="s">
        <v>565</v>
      </c>
      <c r="C38" s="95" t="s">
        <v>566</v>
      </c>
      <c r="D38" s="94" t="s">
        <v>567</v>
      </c>
      <c r="E38" s="95" t="s">
        <v>568</v>
      </c>
      <c r="F38" s="96">
        <v>12116.12</v>
      </c>
      <c r="G38" s="96">
        <v>16.89</v>
      </c>
      <c r="H38" s="96">
        <v>23.09</v>
      </c>
      <c r="I38" s="96">
        <v>20.79</v>
      </c>
      <c r="J38" s="96">
        <v>251894.13</v>
      </c>
    </row>
    <row r="39" spans="1:10" ht="15.75" customHeight="1">
      <c r="A39" s="94" t="s">
        <v>569</v>
      </c>
      <c r="B39" s="95" t="s">
        <v>570</v>
      </c>
      <c r="C39" s="95" t="s">
        <v>571</v>
      </c>
      <c r="D39" s="94" t="s">
        <v>572</v>
      </c>
      <c r="E39" s="95" t="s">
        <v>573</v>
      </c>
      <c r="F39" s="96">
        <v>99.76</v>
      </c>
      <c r="G39" s="96">
        <v>610.6</v>
      </c>
      <c r="H39" s="96">
        <v>23.09</v>
      </c>
      <c r="I39" s="96">
        <v>751.59</v>
      </c>
      <c r="J39" s="96">
        <v>74978.62</v>
      </c>
    </row>
    <row r="40" spans="1:10" ht="15.75" customHeight="1">
      <c r="A40" s="94" t="s">
        <v>574</v>
      </c>
      <c r="B40" s="95" t="s">
        <v>575</v>
      </c>
      <c r="C40" s="95" t="s">
        <v>576</v>
      </c>
      <c r="D40" s="94" t="s">
        <v>577</v>
      </c>
      <c r="E40" s="95" t="s">
        <v>578</v>
      </c>
      <c r="F40" s="96">
        <v>20</v>
      </c>
      <c r="G40" s="96">
        <v>72.09</v>
      </c>
      <c r="H40" s="96">
        <v>23.09</v>
      </c>
      <c r="I40" s="96">
        <v>88.74</v>
      </c>
      <c r="J40" s="96">
        <v>1774.8</v>
      </c>
    </row>
    <row r="41" spans="1:10" ht="15.75" customHeight="1">
      <c r="A41" s="94" t="s">
        <v>579</v>
      </c>
      <c r="B41" s="95" t="s">
        <v>580</v>
      </c>
      <c r="C41" s="95" t="s">
        <v>581</v>
      </c>
      <c r="D41" s="94" t="s">
        <v>582</v>
      </c>
      <c r="E41" s="95" t="s">
        <v>583</v>
      </c>
      <c r="F41" s="96">
        <v>99</v>
      </c>
      <c r="G41" s="96">
        <v>11.19</v>
      </c>
      <c r="H41" s="96">
        <v>23.09</v>
      </c>
      <c r="I41" s="96">
        <v>13.77</v>
      </c>
      <c r="J41" s="96">
        <v>1363.23</v>
      </c>
    </row>
    <row r="42" spans="1:10" ht="15.75" customHeight="1">
      <c r="A42" s="92" t="s">
        <v>584</v>
      </c>
      <c r="B42" s="154" t="s">
        <v>585</v>
      </c>
      <c r="C42" s="135"/>
      <c r="D42" s="135"/>
      <c r="E42" s="135"/>
      <c r="F42" s="135"/>
      <c r="G42" s="135"/>
      <c r="H42" s="135"/>
      <c r="I42" s="136"/>
      <c r="J42" s="93">
        <v>240592.38</v>
      </c>
    </row>
    <row r="43" spans="1:10" ht="15.75" customHeight="1">
      <c r="A43" s="94" t="s">
        <v>586</v>
      </c>
      <c r="B43" s="95" t="s">
        <v>587</v>
      </c>
      <c r="C43" s="95" t="s">
        <v>588</v>
      </c>
      <c r="D43" s="94" t="s">
        <v>589</v>
      </c>
      <c r="E43" s="95" t="s">
        <v>590</v>
      </c>
      <c r="F43" s="96">
        <v>400</v>
      </c>
      <c r="G43" s="96">
        <v>2.78</v>
      </c>
      <c r="H43" s="96">
        <v>23.09</v>
      </c>
      <c r="I43" s="96">
        <v>3.42</v>
      </c>
      <c r="J43" s="96">
        <v>1368</v>
      </c>
    </row>
    <row r="44" spans="1:10" ht="19.5" customHeight="1">
      <c r="A44" s="94" t="s">
        <v>591</v>
      </c>
      <c r="B44" s="95" t="s">
        <v>592</v>
      </c>
      <c r="C44" s="95" t="s">
        <v>593</v>
      </c>
      <c r="D44" s="94" t="s">
        <v>594</v>
      </c>
      <c r="E44" s="95" t="s">
        <v>595</v>
      </c>
      <c r="F44" s="96">
        <v>120</v>
      </c>
      <c r="G44" s="96">
        <v>330.85</v>
      </c>
      <c r="H44" s="96">
        <v>23.09</v>
      </c>
      <c r="I44" s="96">
        <v>407.24</v>
      </c>
      <c r="J44" s="96">
        <v>48868.800000000003</v>
      </c>
    </row>
    <row r="45" spans="1:10" ht="15.75" customHeight="1">
      <c r="A45" s="94" t="s">
        <v>596</v>
      </c>
      <c r="B45" s="95" t="s">
        <v>597</v>
      </c>
      <c r="C45" s="95" t="s">
        <v>598</v>
      </c>
      <c r="D45" s="94" t="s">
        <v>599</v>
      </c>
      <c r="E45" s="95" t="s">
        <v>600</v>
      </c>
      <c r="F45" s="96">
        <v>8</v>
      </c>
      <c r="G45" s="96">
        <v>27.39</v>
      </c>
      <c r="H45" s="96">
        <v>23.09</v>
      </c>
      <c r="I45" s="96">
        <v>33.71</v>
      </c>
      <c r="J45" s="96">
        <v>269.68</v>
      </c>
    </row>
    <row r="46" spans="1:10" ht="15.75" customHeight="1">
      <c r="A46" s="94" t="s">
        <v>601</v>
      </c>
      <c r="B46" s="95" t="s">
        <v>602</v>
      </c>
      <c r="C46" s="95" t="s">
        <v>603</v>
      </c>
      <c r="D46" s="94" t="s">
        <v>604</v>
      </c>
      <c r="E46" s="95" t="s">
        <v>605</v>
      </c>
      <c r="F46" s="96">
        <v>3.5</v>
      </c>
      <c r="G46" s="96">
        <v>21.79</v>
      </c>
      <c r="H46" s="96">
        <v>23.09</v>
      </c>
      <c r="I46" s="96">
        <v>26.82</v>
      </c>
      <c r="J46" s="96">
        <v>93.87</v>
      </c>
    </row>
    <row r="47" spans="1:10" ht="15.75" customHeight="1">
      <c r="A47" s="94" t="s">
        <v>606</v>
      </c>
      <c r="B47" s="95" t="s">
        <v>607</v>
      </c>
      <c r="C47" s="95" t="s">
        <v>608</v>
      </c>
      <c r="D47" s="94" t="s">
        <v>609</v>
      </c>
      <c r="E47" s="95" t="s">
        <v>610</v>
      </c>
      <c r="F47" s="96">
        <v>32</v>
      </c>
      <c r="G47" s="96">
        <v>172.45</v>
      </c>
      <c r="H47" s="96">
        <v>23.09</v>
      </c>
      <c r="I47" s="96">
        <v>212.27</v>
      </c>
      <c r="J47" s="96">
        <v>6792.64</v>
      </c>
    </row>
    <row r="48" spans="1:10" ht="15.75" customHeight="1">
      <c r="A48" s="94" t="s">
        <v>611</v>
      </c>
      <c r="B48" s="95" t="s">
        <v>612</v>
      </c>
      <c r="C48" s="95" t="s">
        <v>613</v>
      </c>
      <c r="D48" s="94" t="s">
        <v>614</v>
      </c>
      <c r="E48" s="95" t="s">
        <v>615</v>
      </c>
      <c r="F48" s="96">
        <v>9.9</v>
      </c>
      <c r="G48" s="96">
        <v>513.80999999999995</v>
      </c>
      <c r="H48" s="96">
        <v>23.09</v>
      </c>
      <c r="I48" s="96">
        <v>632.45000000000005</v>
      </c>
      <c r="J48" s="96">
        <v>6261.26</v>
      </c>
    </row>
    <row r="49" spans="1:10" ht="15.75" customHeight="1">
      <c r="A49" s="94" t="s">
        <v>616</v>
      </c>
      <c r="B49" s="95" t="s">
        <v>617</v>
      </c>
      <c r="C49" s="95" t="s">
        <v>618</v>
      </c>
      <c r="D49" s="94" t="s">
        <v>619</v>
      </c>
      <c r="E49" s="95" t="s">
        <v>620</v>
      </c>
      <c r="F49" s="96">
        <v>12.8</v>
      </c>
      <c r="G49" s="96">
        <v>11.36</v>
      </c>
      <c r="H49" s="96">
        <v>23.09</v>
      </c>
      <c r="I49" s="96">
        <v>13.98</v>
      </c>
      <c r="J49" s="96">
        <v>178.94</v>
      </c>
    </row>
    <row r="50" spans="1:10" ht="15.75" customHeight="1">
      <c r="A50" s="94" t="s">
        <v>621</v>
      </c>
      <c r="B50" s="95" t="s">
        <v>622</v>
      </c>
      <c r="C50" s="95" t="s">
        <v>623</v>
      </c>
      <c r="D50" s="94" t="s">
        <v>624</v>
      </c>
      <c r="E50" s="95" t="s">
        <v>625</v>
      </c>
      <c r="F50" s="96">
        <v>5620.51</v>
      </c>
      <c r="G50" s="96">
        <v>16.89</v>
      </c>
      <c r="H50" s="96">
        <v>23.09</v>
      </c>
      <c r="I50" s="96">
        <v>20.79</v>
      </c>
      <c r="J50" s="96">
        <v>116850.4</v>
      </c>
    </row>
    <row r="51" spans="1:10" ht="15.75" customHeight="1">
      <c r="A51" s="94" t="s">
        <v>626</v>
      </c>
      <c r="B51" s="95" t="s">
        <v>627</v>
      </c>
      <c r="C51" s="95" t="s">
        <v>628</v>
      </c>
      <c r="D51" s="94" t="s">
        <v>629</v>
      </c>
      <c r="E51" s="95" t="s">
        <v>630</v>
      </c>
      <c r="F51" s="96">
        <v>75.180000000000007</v>
      </c>
      <c r="G51" s="96">
        <v>610.6</v>
      </c>
      <c r="H51" s="96">
        <v>23.09</v>
      </c>
      <c r="I51" s="96">
        <v>751.59</v>
      </c>
      <c r="J51" s="96">
        <v>56504.54</v>
      </c>
    </row>
    <row r="52" spans="1:10" ht="15.75" customHeight="1">
      <c r="A52" s="94" t="s">
        <v>631</v>
      </c>
      <c r="B52" s="95" t="s">
        <v>632</v>
      </c>
      <c r="C52" s="95" t="s">
        <v>633</v>
      </c>
      <c r="D52" s="94" t="s">
        <v>634</v>
      </c>
      <c r="E52" s="95" t="s">
        <v>635</v>
      </c>
      <c r="F52" s="96">
        <v>23</v>
      </c>
      <c r="G52" s="96">
        <v>72.09</v>
      </c>
      <c r="H52" s="96">
        <v>23.09</v>
      </c>
      <c r="I52" s="96">
        <v>88.74</v>
      </c>
      <c r="J52" s="96">
        <v>2041.02</v>
      </c>
    </row>
    <row r="53" spans="1:10" ht="15.75" customHeight="1">
      <c r="A53" s="94" t="s">
        <v>636</v>
      </c>
      <c r="B53" s="95" t="s">
        <v>637</v>
      </c>
      <c r="C53" s="95" t="s">
        <v>638</v>
      </c>
      <c r="D53" s="94" t="s">
        <v>639</v>
      </c>
      <c r="E53" s="95" t="s">
        <v>640</v>
      </c>
      <c r="F53" s="96">
        <v>99</v>
      </c>
      <c r="G53" s="96">
        <v>11.19</v>
      </c>
      <c r="H53" s="96">
        <v>23.09</v>
      </c>
      <c r="I53" s="96">
        <v>13.77</v>
      </c>
      <c r="J53" s="96">
        <v>1363.23</v>
      </c>
    </row>
    <row r="54" spans="1:10" ht="15.75" customHeight="1">
      <c r="A54" s="92" t="s">
        <v>641</v>
      </c>
      <c r="B54" s="154" t="s">
        <v>642</v>
      </c>
      <c r="C54" s="135"/>
      <c r="D54" s="135"/>
      <c r="E54" s="135"/>
      <c r="F54" s="135"/>
      <c r="G54" s="135"/>
      <c r="H54" s="135"/>
      <c r="I54" s="136"/>
      <c r="J54" s="93">
        <v>3656880.34</v>
      </c>
    </row>
    <row r="55" spans="1:10" ht="15.75" customHeight="1">
      <c r="A55" s="92" t="s">
        <v>643</v>
      </c>
      <c r="B55" s="154" t="s">
        <v>644</v>
      </c>
      <c r="C55" s="135"/>
      <c r="D55" s="135"/>
      <c r="E55" s="135"/>
      <c r="F55" s="135"/>
      <c r="G55" s="135"/>
      <c r="H55" s="135"/>
      <c r="I55" s="136"/>
      <c r="J55" s="93">
        <v>1613644.43</v>
      </c>
    </row>
    <row r="56" spans="1:10" ht="19.5" customHeight="1">
      <c r="A56" s="94" t="s">
        <v>645</v>
      </c>
      <c r="B56" s="95" t="s">
        <v>646</v>
      </c>
      <c r="C56" s="95" t="s">
        <v>647</v>
      </c>
      <c r="D56" s="94" t="s">
        <v>648</v>
      </c>
      <c r="E56" s="95" t="s">
        <v>649</v>
      </c>
      <c r="F56" s="96">
        <v>137.80000000000001</v>
      </c>
      <c r="G56" s="96">
        <v>135.72999999999999</v>
      </c>
      <c r="H56" s="96">
        <v>23.09</v>
      </c>
      <c r="I56" s="96">
        <v>167.07</v>
      </c>
      <c r="J56" s="96">
        <v>23022.25</v>
      </c>
    </row>
    <row r="57" spans="1:10" ht="19.5" customHeight="1">
      <c r="A57" s="94" t="s">
        <v>650</v>
      </c>
      <c r="B57" s="95" t="s">
        <v>651</v>
      </c>
      <c r="C57" s="95" t="s">
        <v>652</v>
      </c>
      <c r="D57" s="94" t="s">
        <v>653</v>
      </c>
      <c r="E57" s="95" t="s">
        <v>654</v>
      </c>
      <c r="F57" s="96">
        <v>24</v>
      </c>
      <c r="G57" s="96">
        <v>157.49</v>
      </c>
      <c r="H57" s="96">
        <v>23.09</v>
      </c>
      <c r="I57" s="96">
        <v>193.85</v>
      </c>
      <c r="J57" s="96">
        <v>4652.3999999999996</v>
      </c>
    </row>
    <row r="58" spans="1:10" ht="15.75" customHeight="1">
      <c r="A58" s="94" t="s">
        <v>655</v>
      </c>
      <c r="B58" s="95" t="s">
        <v>656</v>
      </c>
      <c r="C58" s="95" t="s">
        <v>657</v>
      </c>
      <c r="D58" s="94" t="s">
        <v>658</v>
      </c>
      <c r="E58" s="95" t="s">
        <v>659</v>
      </c>
      <c r="F58" s="96">
        <v>480</v>
      </c>
      <c r="G58" s="96">
        <v>672.89</v>
      </c>
      <c r="H58" s="96">
        <v>23.09</v>
      </c>
      <c r="I58" s="96">
        <v>828.26</v>
      </c>
      <c r="J58" s="96">
        <v>397564.8</v>
      </c>
    </row>
    <row r="59" spans="1:10" ht="15.75" customHeight="1">
      <c r="A59" s="94" t="s">
        <v>660</v>
      </c>
      <c r="B59" s="95" t="s">
        <v>661</v>
      </c>
      <c r="C59" s="95" t="s">
        <v>662</v>
      </c>
      <c r="D59" s="94" t="s">
        <v>663</v>
      </c>
      <c r="E59" s="95" t="s">
        <v>664</v>
      </c>
      <c r="F59" s="96">
        <v>24</v>
      </c>
      <c r="G59" s="96">
        <v>8.85</v>
      </c>
      <c r="H59" s="96">
        <v>23.09</v>
      </c>
      <c r="I59" s="96">
        <v>10.89</v>
      </c>
      <c r="J59" s="96">
        <v>261.36</v>
      </c>
    </row>
    <row r="60" spans="1:10" ht="15.75" customHeight="1">
      <c r="A60" s="94" t="s">
        <v>665</v>
      </c>
      <c r="B60" s="95" t="s">
        <v>666</v>
      </c>
      <c r="C60" s="95" t="s">
        <v>667</v>
      </c>
      <c r="D60" s="94" t="s">
        <v>668</v>
      </c>
      <c r="E60" s="95" t="s">
        <v>669</v>
      </c>
      <c r="F60" s="96">
        <v>37342.080000000002</v>
      </c>
      <c r="G60" s="96">
        <v>16.89</v>
      </c>
      <c r="H60" s="96">
        <v>23.09</v>
      </c>
      <c r="I60" s="96">
        <v>20.79</v>
      </c>
      <c r="J60" s="96">
        <v>776341.84</v>
      </c>
    </row>
    <row r="61" spans="1:10" ht="15.75" customHeight="1">
      <c r="A61" s="94" t="s">
        <v>670</v>
      </c>
      <c r="B61" s="95" t="s">
        <v>671</v>
      </c>
      <c r="C61" s="95" t="s">
        <v>672</v>
      </c>
      <c r="D61" s="94" t="s">
        <v>673</v>
      </c>
      <c r="E61" s="95" t="s">
        <v>674</v>
      </c>
      <c r="F61" s="96">
        <v>28.7</v>
      </c>
      <c r="G61" s="96">
        <v>93.28</v>
      </c>
      <c r="H61" s="96">
        <v>23.09</v>
      </c>
      <c r="I61" s="96">
        <v>114.82</v>
      </c>
      <c r="J61" s="96">
        <v>3295.33</v>
      </c>
    </row>
    <row r="62" spans="1:10" ht="15.75" customHeight="1">
      <c r="A62" s="94" t="s">
        <v>675</v>
      </c>
      <c r="B62" s="95" t="s">
        <v>676</v>
      </c>
      <c r="C62" s="95" t="s">
        <v>677</v>
      </c>
      <c r="D62" s="94" t="s">
        <v>678</v>
      </c>
      <c r="E62" s="95" t="s">
        <v>679</v>
      </c>
      <c r="F62" s="96">
        <v>39.04</v>
      </c>
      <c r="G62" s="96">
        <v>21.79</v>
      </c>
      <c r="H62" s="96">
        <v>23.09</v>
      </c>
      <c r="I62" s="96">
        <v>26.82</v>
      </c>
      <c r="J62" s="96">
        <v>1047.05</v>
      </c>
    </row>
    <row r="63" spans="1:10" ht="15.75" customHeight="1">
      <c r="A63" s="94" t="s">
        <v>680</v>
      </c>
      <c r="B63" s="95" t="s">
        <v>681</v>
      </c>
      <c r="C63" s="95" t="s">
        <v>682</v>
      </c>
      <c r="D63" s="94" t="s">
        <v>683</v>
      </c>
      <c r="E63" s="95" t="s">
        <v>684</v>
      </c>
      <c r="F63" s="96">
        <v>131.1</v>
      </c>
      <c r="G63" s="96">
        <v>513.80999999999995</v>
      </c>
      <c r="H63" s="96">
        <v>23.09</v>
      </c>
      <c r="I63" s="96">
        <v>632.45000000000005</v>
      </c>
      <c r="J63" s="96">
        <v>82914.2</v>
      </c>
    </row>
    <row r="64" spans="1:10" ht="15.75" customHeight="1">
      <c r="A64" s="94" t="s">
        <v>685</v>
      </c>
      <c r="B64" s="95" t="s">
        <v>686</v>
      </c>
      <c r="C64" s="95" t="s">
        <v>687</v>
      </c>
      <c r="D64" s="94" t="s">
        <v>688</v>
      </c>
      <c r="E64" s="95" t="s">
        <v>689</v>
      </c>
      <c r="F64" s="96">
        <v>614</v>
      </c>
      <c r="G64" s="96">
        <v>172.45</v>
      </c>
      <c r="H64" s="96">
        <v>23.09</v>
      </c>
      <c r="I64" s="96">
        <v>212.27</v>
      </c>
      <c r="J64" s="96">
        <v>130333.78</v>
      </c>
    </row>
    <row r="65" spans="1:10" ht="15.75" customHeight="1">
      <c r="A65" s="94" t="s">
        <v>690</v>
      </c>
      <c r="B65" s="95" t="s">
        <v>691</v>
      </c>
      <c r="C65" s="95" t="s">
        <v>692</v>
      </c>
      <c r="D65" s="94" t="s">
        <v>693</v>
      </c>
      <c r="E65" s="95" t="s">
        <v>694</v>
      </c>
      <c r="F65" s="96">
        <v>9506</v>
      </c>
      <c r="G65" s="96">
        <v>11.19</v>
      </c>
      <c r="H65" s="96">
        <v>23.09</v>
      </c>
      <c r="I65" s="96">
        <v>13.77</v>
      </c>
      <c r="J65" s="96">
        <v>130897.62</v>
      </c>
    </row>
    <row r="66" spans="1:10" ht="15.75" customHeight="1">
      <c r="A66" s="94" t="s">
        <v>695</v>
      </c>
      <c r="B66" s="95" t="s">
        <v>696</v>
      </c>
      <c r="C66" s="95" t="s">
        <v>697</v>
      </c>
      <c r="D66" s="94" t="s">
        <v>698</v>
      </c>
      <c r="E66" s="95" t="s">
        <v>699</v>
      </c>
      <c r="F66" s="96">
        <v>24.4</v>
      </c>
      <c r="G66" s="96">
        <v>392.13</v>
      </c>
      <c r="H66" s="96">
        <v>23.09</v>
      </c>
      <c r="I66" s="96">
        <v>482.67</v>
      </c>
      <c r="J66" s="96">
        <v>11777.15</v>
      </c>
    </row>
    <row r="67" spans="1:10" ht="15.75" customHeight="1">
      <c r="A67" s="94" t="s">
        <v>700</v>
      </c>
      <c r="B67" s="95" t="s">
        <v>701</v>
      </c>
      <c r="C67" s="95" t="s">
        <v>702</v>
      </c>
      <c r="D67" s="94" t="s">
        <v>703</v>
      </c>
      <c r="E67" s="95" t="s">
        <v>704</v>
      </c>
      <c r="F67" s="96">
        <v>8.15</v>
      </c>
      <c r="G67" s="96">
        <v>28.43</v>
      </c>
      <c r="H67" s="96">
        <v>23.09</v>
      </c>
      <c r="I67" s="96">
        <v>34.99</v>
      </c>
      <c r="J67" s="96">
        <v>285.17</v>
      </c>
    </row>
    <row r="68" spans="1:10" ht="15.75" customHeight="1">
      <c r="A68" s="94" t="s">
        <v>705</v>
      </c>
      <c r="B68" s="95" t="s">
        <v>706</v>
      </c>
      <c r="C68" s="95" t="s">
        <v>707</v>
      </c>
      <c r="D68" s="94" t="s">
        <v>708</v>
      </c>
      <c r="E68" s="95" t="s">
        <v>709</v>
      </c>
      <c r="F68" s="96">
        <v>42.72</v>
      </c>
      <c r="G68" s="96">
        <v>610.6</v>
      </c>
      <c r="H68" s="96">
        <v>23.09</v>
      </c>
      <c r="I68" s="96">
        <v>751.59</v>
      </c>
      <c r="J68" s="96">
        <v>32107.919999999998</v>
      </c>
    </row>
    <row r="69" spans="1:10" ht="15.75" customHeight="1">
      <c r="A69" s="94" t="s">
        <v>710</v>
      </c>
      <c r="B69" s="95" t="s">
        <v>711</v>
      </c>
      <c r="C69" s="95" t="s">
        <v>712</v>
      </c>
      <c r="D69" s="94" t="s">
        <v>713</v>
      </c>
      <c r="E69" s="95" t="s">
        <v>714</v>
      </c>
      <c r="F69" s="96">
        <v>1307.6199999999999</v>
      </c>
      <c r="G69" s="96">
        <v>11.89</v>
      </c>
      <c r="H69" s="96">
        <v>23.09</v>
      </c>
      <c r="I69" s="96">
        <v>14.64</v>
      </c>
      <c r="J69" s="96">
        <v>19143.560000000001</v>
      </c>
    </row>
    <row r="70" spans="1:10" ht="15.75" customHeight="1">
      <c r="A70" s="92" t="s">
        <v>715</v>
      </c>
      <c r="B70" s="154" t="s">
        <v>716</v>
      </c>
      <c r="C70" s="135"/>
      <c r="D70" s="135"/>
      <c r="E70" s="135"/>
      <c r="F70" s="135"/>
      <c r="G70" s="135"/>
      <c r="H70" s="135"/>
      <c r="I70" s="136"/>
      <c r="J70" s="93">
        <v>1968553.7</v>
      </c>
    </row>
    <row r="71" spans="1:10" ht="15.75" customHeight="1">
      <c r="A71" s="94" t="s">
        <v>717</v>
      </c>
      <c r="B71" s="95" t="s">
        <v>718</v>
      </c>
      <c r="C71" s="95" t="s">
        <v>719</v>
      </c>
      <c r="D71" s="94" t="s">
        <v>720</v>
      </c>
      <c r="E71" s="95" t="s">
        <v>721</v>
      </c>
      <c r="F71" s="96">
        <v>990</v>
      </c>
      <c r="G71" s="96">
        <v>16.52</v>
      </c>
      <c r="H71" s="96">
        <v>23.09</v>
      </c>
      <c r="I71" s="96">
        <v>20.329999999999998</v>
      </c>
      <c r="J71" s="96">
        <v>20126.7</v>
      </c>
    </row>
    <row r="72" spans="1:10" ht="19.5" customHeight="1">
      <c r="A72" s="94" t="s">
        <v>722</v>
      </c>
      <c r="B72" s="95" t="s">
        <v>723</v>
      </c>
      <c r="C72" s="95" t="s">
        <v>724</v>
      </c>
      <c r="D72" s="94" t="s">
        <v>725</v>
      </c>
      <c r="E72" s="95" t="s">
        <v>726</v>
      </c>
      <c r="F72" s="96">
        <v>99</v>
      </c>
      <c r="G72" s="96">
        <v>59.36</v>
      </c>
      <c r="H72" s="96">
        <v>14.01</v>
      </c>
      <c r="I72" s="96">
        <v>67.680000000000007</v>
      </c>
      <c r="J72" s="96">
        <v>6700.32</v>
      </c>
    </row>
    <row r="73" spans="1:10" ht="15.75" customHeight="1">
      <c r="A73" s="94" t="s">
        <v>727</v>
      </c>
      <c r="B73" s="95" t="s">
        <v>728</v>
      </c>
      <c r="C73" s="95" t="s">
        <v>729</v>
      </c>
      <c r="D73" s="94" t="s">
        <v>730</v>
      </c>
      <c r="E73" s="95" t="s">
        <v>731</v>
      </c>
      <c r="F73" s="96">
        <v>567.37</v>
      </c>
      <c r="G73" s="96">
        <v>6.51</v>
      </c>
      <c r="H73" s="96">
        <v>23.09</v>
      </c>
      <c r="I73" s="96">
        <v>8.01</v>
      </c>
      <c r="J73" s="96">
        <v>4544.63</v>
      </c>
    </row>
    <row r="74" spans="1:10" ht="15.75" customHeight="1">
      <c r="A74" s="94" t="s">
        <v>732</v>
      </c>
      <c r="B74" s="95" t="s">
        <v>733</v>
      </c>
      <c r="C74" s="95" t="s">
        <v>734</v>
      </c>
      <c r="D74" s="94" t="s">
        <v>735</v>
      </c>
      <c r="E74" s="95" t="s">
        <v>736</v>
      </c>
      <c r="F74" s="96">
        <v>487.53</v>
      </c>
      <c r="G74" s="96">
        <v>6.28</v>
      </c>
      <c r="H74" s="96">
        <v>23.09</v>
      </c>
      <c r="I74" s="96">
        <v>7.73</v>
      </c>
      <c r="J74" s="96">
        <v>3768.61</v>
      </c>
    </row>
    <row r="75" spans="1:10" ht="15.75" customHeight="1">
      <c r="A75" s="94" t="s">
        <v>737</v>
      </c>
      <c r="B75" s="95" t="s">
        <v>738</v>
      </c>
      <c r="C75" s="95" t="s">
        <v>739</v>
      </c>
      <c r="D75" s="94" t="s">
        <v>740</v>
      </c>
      <c r="E75" s="95" t="s">
        <v>741</v>
      </c>
      <c r="F75" s="96">
        <v>726</v>
      </c>
      <c r="G75" s="96">
        <v>6.28</v>
      </c>
      <c r="H75" s="96">
        <v>23.09</v>
      </c>
      <c r="I75" s="96">
        <v>7.73</v>
      </c>
      <c r="J75" s="96">
        <v>5611.98</v>
      </c>
    </row>
    <row r="76" spans="1:10" ht="15.75" customHeight="1">
      <c r="A76" s="94" t="s">
        <v>742</v>
      </c>
      <c r="B76" s="95" t="s">
        <v>743</v>
      </c>
      <c r="C76" s="95" t="s">
        <v>744</v>
      </c>
      <c r="D76" s="94" t="s">
        <v>745</v>
      </c>
      <c r="E76" s="95" t="s">
        <v>746</v>
      </c>
      <c r="F76" s="96">
        <v>646.16</v>
      </c>
      <c r="G76" s="96">
        <v>10.4</v>
      </c>
      <c r="H76" s="96">
        <v>14.01</v>
      </c>
      <c r="I76" s="96">
        <v>11.86</v>
      </c>
      <c r="J76" s="96">
        <v>7663.46</v>
      </c>
    </row>
    <row r="77" spans="1:10" ht="15.75" customHeight="1">
      <c r="A77" s="94" t="s">
        <v>747</v>
      </c>
      <c r="B77" s="95" t="s">
        <v>748</v>
      </c>
      <c r="C77" s="95" t="s">
        <v>749</v>
      </c>
      <c r="D77" s="94" t="s">
        <v>750</v>
      </c>
      <c r="E77" s="95" t="s">
        <v>751</v>
      </c>
      <c r="F77" s="96">
        <v>19657.400000000001</v>
      </c>
      <c r="G77" s="96">
        <v>0.57999999999999996</v>
      </c>
      <c r="H77" s="96">
        <v>23.09</v>
      </c>
      <c r="I77" s="96">
        <v>0.71</v>
      </c>
      <c r="J77" s="96">
        <v>13956.75</v>
      </c>
    </row>
    <row r="78" spans="1:10" ht="15.75" customHeight="1">
      <c r="A78" s="94" t="s">
        <v>752</v>
      </c>
      <c r="B78" s="95" t="s">
        <v>753</v>
      </c>
      <c r="C78" s="95" t="s">
        <v>754</v>
      </c>
      <c r="D78" s="94" t="s">
        <v>755</v>
      </c>
      <c r="E78" s="95" t="s">
        <v>756</v>
      </c>
      <c r="F78" s="96">
        <v>250.28</v>
      </c>
      <c r="G78" s="96">
        <v>140.57</v>
      </c>
      <c r="H78" s="96">
        <v>23.09</v>
      </c>
      <c r="I78" s="96">
        <v>173.03</v>
      </c>
      <c r="J78" s="96">
        <v>43305.95</v>
      </c>
    </row>
    <row r="79" spans="1:10" ht="15.75" customHeight="1">
      <c r="A79" s="94" t="s">
        <v>757</v>
      </c>
      <c r="B79" s="95" t="s">
        <v>758</v>
      </c>
      <c r="C79" s="95" t="s">
        <v>759</v>
      </c>
      <c r="D79" s="94" t="s">
        <v>760</v>
      </c>
      <c r="E79" s="95" t="s">
        <v>761</v>
      </c>
      <c r="F79" s="96">
        <v>834.26</v>
      </c>
      <c r="G79" s="96">
        <v>0.34</v>
      </c>
      <c r="H79" s="96">
        <v>23.09</v>
      </c>
      <c r="I79" s="96">
        <v>0.42</v>
      </c>
      <c r="J79" s="96">
        <v>350.39</v>
      </c>
    </row>
    <row r="80" spans="1:10" ht="15.75" customHeight="1">
      <c r="A80" s="94" t="s">
        <v>762</v>
      </c>
      <c r="B80" s="95" t="s">
        <v>763</v>
      </c>
      <c r="C80" s="95" t="s">
        <v>764</v>
      </c>
      <c r="D80" s="94" t="s">
        <v>765</v>
      </c>
      <c r="E80" s="95" t="s">
        <v>766</v>
      </c>
      <c r="F80" s="96">
        <v>0.67</v>
      </c>
      <c r="G80" s="96">
        <v>2963.27</v>
      </c>
      <c r="H80" s="96">
        <v>14.01</v>
      </c>
      <c r="I80" s="96">
        <v>3378.42</v>
      </c>
      <c r="J80" s="96">
        <v>2263.54</v>
      </c>
    </row>
    <row r="81" spans="1:10" ht="15.75" customHeight="1">
      <c r="A81" s="94" t="s">
        <v>767</v>
      </c>
      <c r="B81" s="95" t="s">
        <v>768</v>
      </c>
      <c r="C81" s="95" t="s">
        <v>769</v>
      </c>
      <c r="D81" s="94" t="s">
        <v>770</v>
      </c>
      <c r="E81" s="95" t="s">
        <v>771</v>
      </c>
      <c r="F81" s="96">
        <v>834.26</v>
      </c>
      <c r="G81" s="96">
        <v>1703.66</v>
      </c>
      <c r="H81" s="96">
        <v>23.09</v>
      </c>
      <c r="I81" s="96">
        <v>2097.04</v>
      </c>
      <c r="J81" s="96">
        <v>1749476.59</v>
      </c>
    </row>
    <row r="82" spans="1:10" ht="15.75" customHeight="1">
      <c r="A82" s="94" t="s">
        <v>772</v>
      </c>
      <c r="B82" s="95" t="s">
        <v>773</v>
      </c>
      <c r="C82" s="95" t="s">
        <v>774</v>
      </c>
      <c r="D82" s="94" t="s">
        <v>775</v>
      </c>
      <c r="E82" s="95" t="s">
        <v>776</v>
      </c>
      <c r="F82" s="96">
        <v>161.35</v>
      </c>
      <c r="G82" s="96">
        <v>110.27</v>
      </c>
      <c r="H82" s="96">
        <v>23.09</v>
      </c>
      <c r="I82" s="96">
        <v>135.72999999999999</v>
      </c>
      <c r="J82" s="96">
        <v>21900.04</v>
      </c>
    </row>
    <row r="83" spans="1:10" ht="15.75" customHeight="1">
      <c r="A83" s="94" t="s">
        <v>777</v>
      </c>
      <c r="B83" s="95" t="s">
        <v>778</v>
      </c>
      <c r="C83" s="95" t="s">
        <v>779</v>
      </c>
      <c r="D83" s="94" t="s">
        <v>780</v>
      </c>
      <c r="E83" s="95" t="s">
        <v>781</v>
      </c>
      <c r="F83" s="96">
        <v>16.14</v>
      </c>
      <c r="G83" s="96">
        <v>90</v>
      </c>
      <c r="H83" s="96">
        <v>23.09</v>
      </c>
      <c r="I83" s="96">
        <v>110.78</v>
      </c>
      <c r="J83" s="96">
        <v>1787.99</v>
      </c>
    </row>
    <row r="84" spans="1:10" ht="15.75" customHeight="1">
      <c r="A84" s="94" t="s">
        <v>782</v>
      </c>
      <c r="B84" s="95" t="s">
        <v>783</v>
      </c>
      <c r="C84" s="95" t="s">
        <v>784</v>
      </c>
      <c r="D84" s="94" t="s">
        <v>785</v>
      </c>
      <c r="E84" s="95" t="s">
        <v>786</v>
      </c>
      <c r="F84" s="96">
        <v>58064.5</v>
      </c>
      <c r="G84" s="96">
        <v>1.22</v>
      </c>
      <c r="H84" s="96">
        <v>23.09</v>
      </c>
      <c r="I84" s="96">
        <v>1.5</v>
      </c>
      <c r="J84" s="96">
        <v>87096.75</v>
      </c>
    </row>
    <row r="85" spans="1:10" ht="15.75" customHeight="1">
      <c r="A85" s="92" t="s">
        <v>787</v>
      </c>
      <c r="B85" s="154" t="s">
        <v>788</v>
      </c>
      <c r="C85" s="135"/>
      <c r="D85" s="135"/>
      <c r="E85" s="135"/>
      <c r="F85" s="135"/>
      <c r="G85" s="135"/>
      <c r="H85" s="135"/>
      <c r="I85" s="136"/>
      <c r="J85" s="93">
        <v>59468.99</v>
      </c>
    </row>
    <row r="86" spans="1:10" ht="19.5" customHeight="1">
      <c r="A86" s="94" t="s">
        <v>789</v>
      </c>
      <c r="B86" s="95" t="s">
        <v>790</v>
      </c>
      <c r="C86" s="95" t="s">
        <v>791</v>
      </c>
      <c r="D86" s="94" t="s">
        <v>792</v>
      </c>
      <c r="E86" s="95" t="s">
        <v>793</v>
      </c>
      <c r="F86" s="96">
        <v>4</v>
      </c>
      <c r="G86" s="96">
        <v>1948.06</v>
      </c>
      <c r="H86" s="96">
        <v>23.09</v>
      </c>
      <c r="I86" s="96">
        <v>2397.87</v>
      </c>
      <c r="J86" s="96">
        <v>9591.48</v>
      </c>
    </row>
    <row r="87" spans="1:10" ht="15.75" customHeight="1">
      <c r="A87" s="94" t="s">
        <v>794</v>
      </c>
      <c r="B87" s="95" t="s">
        <v>795</v>
      </c>
      <c r="C87" s="95" t="s">
        <v>796</v>
      </c>
      <c r="D87" s="94" t="s">
        <v>797</v>
      </c>
      <c r="E87" s="95" t="s">
        <v>798</v>
      </c>
      <c r="F87" s="96">
        <v>4</v>
      </c>
      <c r="G87" s="96">
        <v>717.34</v>
      </c>
      <c r="H87" s="96">
        <v>23.09</v>
      </c>
      <c r="I87" s="96">
        <v>882.97</v>
      </c>
      <c r="J87" s="96">
        <v>3531.88</v>
      </c>
    </row>
    <row r="88" spans="1:10" ht="15.75" customHeight="1">
      <c r="A88" s="94" t="s">
        <v>799</v>
      </c>
      <c r="B88" s="95" t="s">
        <v>800</v>
      </c>
      <c r="C88" s="95" t="s">
        <v>801</v>
      </c>
      <c r="D88" s="94" t="s">
        <v>802</v>
      </c>
      <c r="E88" s="95" t="s">
        <v>803</v>
      </c>
      <c r="F88" s="96">
        <v>6</v>
      </c>
      <c r="G88" s="96">
        <v>479.11</v>
      </c>
      <c r="H88" s="96">
        <v>23.09</v>
      </c>
      <c r="I88" s="96">
        <v>589.74</v>
      </c>
      <c r="J88" s="96">
        <v>3538.44</v>
      </c>
    </row>
    <row r="89" spans="1:10" ht="15.75" customHeight="1">
      <c r="A89" s="94" t="s">
        <v>804</v>
      </c>
      <c r="B89" s="95" t="s">
        <v>805</v>
      </c>
      <c r="C89" s="95" t="s">
        <v>806</v>
      </c>
      <c r="D89" s="94" t="s">
        <v>807</v>
      </c>
      <c r="E89" s="95" t="s">
        <v>808</v>
      </c>
      <c r="F89" s="96">
        <v>32</v>
      </c>
      <c r="G89" s="96">
        <v>167.16</v>
      </c>
      <c r="H89" s="96">
        <v>23.09</v>
      </c>
      <c r="I89" s="96">
        <v>205.76</v>
      </c>
      <c r="J89" s="96">
        <v>6584.32</v>
      </c>
    </row>
    <row r="90" spans="1:10" ht="15.75" customHeight="1">
      <c r="A90" s="94" t="s">
        <v>809</v>
      </c>
      <c r="B90" s="95" t="s">
        <v>810</v>
      </c>
      <c r="C90" s="95" t="s">
        <v>811</v>
      </c>
      <c r="D90" s="94" t="s">
        <v>812</v>
      </c>
      <c r="E90" s="95" t="s">
        <v>813</v>
      </c>
      <c r="F90" s="96">
        <v>82</v>
      </c>
      <c r="G90" s="96">
        <v>266.73</v>
      </c>
      <c r="H90" s="96">
        <v>23.09</v>
      </c>
      <c r="I90" s="96">
        <v>328.32</v>
      </c>
      <c r="J90" s="96">
        <v>26922.240000000002</v>
      </c>
    </row>
    <row r="91" spans="1:10" ht="15.75" customHeight="1">
      <c r="A91" s="94" t="s">
        <v>814</v>
      </c>
      <c r="B91" s="95" t="s">
        <v>815</v>
      </c>
      <c r="C91" s="95" t="s">
        <v>816</v>
      </c>
      <c r="D91" s="94" t="s">
        <v>817</v>
      </c>
      <c r="E91" s="95" t="s">
        <v>818</v>
      </c>
      <c r="F91" s="96">
        <v>2</v>
      </c>
      <c r="G91" s="96">
        <v>482.45</v>
      </c>
      <c r="H91" s="96">
        <v>23.09</v>
      </c>
      <c r="I91" s="96">
        <v>593.85</v>
      </c>
      <c r="J91" s="96">
        <v>1187.7</v>
      </c>
    </row>
    <row r="92" spans="1:10" ht="15.75" customHeight="1">
      <c r="A92" s="94" t="s">
        <v>819</v>
      </c>
      <c r="B92" s="95" t="s">
        <v>820</v>
      </c>
      <c r="C92" s="95" t="s">
        <v>821</v>
      </c>
      <c r="D92" s="94" t="s">
        <v>822</v>
      </c>
      <c r="E92" s="95" t="s">
        <v>823</v>
      </c>
      <c r="F92" s="96">
        <v>146.1</v>
      </c>
      <c r="G92" s="96">
        <v>45.11</v>
      </c>
      <c r="H92" s="96">
        <v>23.09</v>
      </c>
      <c r="I92" s="96">
        <v>55.53</v>
      </c>
      <c r="J92" s="96">
        <v>8112.93</v>
      </c>
    </row>
    <row r="93" spans="1:10" ht="15.75" customHeight="1">
      <c r="A93" s="92" t="s">
        <v>824</v>
      </c>
      <c r="B93" s="154" t="s">
        <v>825</v>
      </c>
      <c r="C93" s="135"/>
      <c r="D93" s="135"/>
      <c r="E93" s="135"/>
      <c r="F93" s="135"/>
      <c r="G93" s="135"/>
      <c r="H93" s="135"/>
      <c r="I93" s="136"/>
      <c r="J93" s="93">
        <v>6802.31</v>
      </c>
    </row>
    <row r="94" spans="1:10" ht="19.5" customHeight="1">
      <c r="A94" s="94" t="s">
        <v>826</v>
      </c>
      <c r="B94" s="95" t="s">
        <v>827</v>
      </c>
      <c r="C94" s="95" t="s">
        <v>828</v>
      </c>
      <c r="D94" s="94" t="s">
        <v>829</v>
      </c>
      <c r="E94" s="95" t="s">
        <v>830</v>
      </c>
      <c r="F94" s="96">
        <v>25.92</v>
      </c>
      <c r="G94" s="96">
        <v>191.83</v>
      </c>
      <c r="H94" s="96">
        <v>23.09</v>
      </c>
      <c r="I94" s="96">
        <v>236.12</v>
      </c>
      <c r="J94" s="96">
        <v>6120.23</v>
      </c>
    </row>
    <row r="95" spans="1:10" ht="15.75" customHeight="1">
      <c r="A95" s="94" t="s">
        <v>831</v>
      </c>
      <c r="B95" s="95" t="s">
        <v>832</v>
      </c>
      <c r="C95" s="95" t="s">
        <v>833</v>
      </c>
      <c r="D95" s="94" t="s">
        <v>834</v>
      </c>
      <c r="E95" s="95" t="s">
        <v>835</v>
      </c>
      <c r="F95" s="96">
        <v>203</v>
      </c>
      <c r="G95" s="96">
        <v>2.73</v>
      </c>
      <c r="H95" s="96">
        <v>23.09</v>
      </c>
      <c r="I95" s="96">
        <v>3.36</v>
      </c>
      <c r="J95" s="96">
        <v>682.08</v>
      </c>
    </row>
    <row r="96" spans="1:10" ht="15.75" customHeight="1">
      <c r="A96" s="92" t="s">
        <v>836</v>
      </c>
      <c r="B96" s="154" t="s">
        <v>837</v>
      </c>
      <c r="C96" s="135"/>
      <c r="D96" s="135"/>
      <c r="E96" s="135"/>
      <c r="F96" s="135"/>
      <c r="G96" s="135"/>
      <c r="H96" s="135"/>
      <c r="I96" s="136"/>
      <c r="J96" s="93">
        <v>8410.91</v>
      </c>
    </row>
    <row r="97" spans="1:10" ht="19.5" customHeight="1">
      <c r="A97" s="94" t="s">
        <v>838</v>
      </c>
      <c r="B97" s="95" t="s">
        <v>839</v>
      </c>
      <c r="C97" s="95" t="s">
        <v>840</v>
      </c>
      <c r="D97" s="94" t="s">
        <v>841</v>
      </c>
      <c r="E97" s="95" t="s">
        <v>842</v>
      </c>
      <c r="F97" s="96">
        <v>24</v>
      </c>
      <c r="G97" s="96">
        <v>36.590000000000003</v>
      </c>
      <c r="H97" s="96">
        <v>23.09</v>
      </c>
      <c r="I97" s="96">
        <v>45.04</v>
      </c>
      <c r="J97" s="96">
        <v>1080.96</v>
      </c>
    </row>
    <row r="98" spans="1:10" ht="15.75" customHeight="1">
      <c r="A98" s="94" t="s">
        <v>843</v>
      </c>
      <c r="B98" s="95" t="s">
        <v>844</v>
      </c>
      <c r="C98" s="95" t="s">
        <v>845</v>
      </c>
      <c r="D98" s="94" t="s">
        <v>846</v>
      </c>
      <c r="E98" s="95" t="s">
        <v>847</v>
      </c>
      <c r="F98" s="96">
        <v>3.3</v>
      </c>
      <c r="G98" s="96">
        <v>541.23</v>
      </c>
      <c r="H98" s="96">
        <v>23.09</v>
      </c>
      <c r="I98" s="96">
        <v>666.2</v>
      </c>
      <c r="J98" s="96">
        <v>2198.46</v>
      </c>
    </row>
    <row r="99" spans="1:10" ht="15.75" customHeight="1">
      <c r="A99" s="94" t="s">
        <v>848</v>
      </c>
      <c r="B99" s="95" t="s">
        <v>849</v>
      </c>
      <c r="C99" s="95" t="s">
        <v>850</v>
      </c>
      <c r="D99" s="94" t="s">
        <v>851</v>
      </c>
      <c r="E99" s="95" t="s">
        <v>852</v>
      </c>
      <c r="F99" s="96">
        <v>212.66</v>
      </c>
      <c r="G99" s="96">
        <v>19.600000000000001</v>
      </c>
      <c r="H99" s="96">
        <v>23.09</v>
      </c>
      <c r="I99" s="96">
        <v>24.13</v>
      </c>
      <c r="J99" s="96">
        <v>5131.49</v>
      </c>
    </row>
    <row r="100" spans="1:10" ht="15.75" customHeight="1">
      <c r="A100" s="39"/>
      <c r="B100" s="39"/>
      <c r="C100" s="39"/>
      <c r="D100" s="39"/>
      <c r="E100" s="39"/>
      <c r="F100" s="39"/>
      <c r="G100" s="39"/>
      <c r="H100" s="157" t="s">
        <v>853</v>
      </c>
      <c r="I100" s="136"/>
      <c r="J100" s="93">
        <v>4380830.3099999996</v>
      </c>
    </row>
    <row r="102" spans="1:10" ht="15.75" customHeight="1"/>
    <row r="103" spans="1:10" ht="15.75" customHeight="1"/>
    <row r="104" spans="1:10" ht="15.75" customHeight="1"/>
    <row r="105" spans="1:10" ht="15.75" customHeight="1"/>
    <row r="106" spans="1:10" ht="15.75" customHeight="1"/>
    <row r="107" spans="1:10" ht="15.75" customHeight="1"/>
    <row r="108" spans="1:10" ht="15.75" customHeight="1"/>
    <row r="109" spans="1:10" ht="15.75" customHeight="1"/>
    <row r="110" spans="1:10" ht="15.75" customHeight="1"/>
    <row r="111" spans="1:10" ht="15.75" customHeight="1"/>
    <row r="112" spans="1:10"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row r="1006" ht="15.75" customHeight="1"/>
    <row r="1007" ht="15.75" customHeight="1"/>
    <row r="1008" ht="15.75" customHeight="1"/>
    <row r="1009" ht="15.75" customHeight="1"/>
    <row r="1010" ht="15.75" customHeight="1"/>
  </sheetData>
  <mergeCells count="17">
    <mergeCell ref="B85:I85"/>
    <mergeCell ref="B93:I93"/>
    <mergeCell ref="B96:I96"/>
    <mergeCell ref="H100:I100"/>
    <mergeCell ref="B42:I42"/>
    <mergeCell ref="A1:J1"/>
    <mergeCell ref="C2:H3"/>
    <mergeCell ref="C4:H4"/>
    <mergeCell ref="C5:H9"/>
    <mergeCell ref="B70:I70"/>
    <mergeCell ref="A2:B9"/>
    <mergeCell ref="B13:I13"/>
    <mergeCell ref="B14:I14"/>
    <mergeCell ref="B28:I28"/>
    <mergeCell ref="B29:I29"/>
    <mergeCell ref="B55:I55"/>
    <mergeCell ref="B54:I54"/>
  </mergeCells>
  <pageMargins left="0.27777777777777779" right="0.27777777777777779" top="0.27777777777777779" bottom="0.27777777777777779" header="0" footer="0"/>
  <pageSetup scale="9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outlinePr summaryBelow="0"/>
  </sheetPr>
  <dimension ref="A1:L1008"/>
  <sheetViews>
    <sheetView view="pageBreakPreview" zoomScale="60" zoomScaleNormal="100" workbookViewId="0">
      <selection sqref="A1:K1"/>
    </sheetView>
  </sheetViews>
  <sheetFormatPr defaultColWidth="14.42578125" defaultRowHeight="15" customHeight="1"/>
  <cols>
    <col min="1" max="1" width="7.42578125" customWidth="1"/>
    <col min="2" max="2" width="55" customWidth="1"/>
    <col min="3" max="3" width="7.42578125" customWidth="1"/>
    <col min="4" max="4" width="8.28515625" customWidth="1"/>
    <col min="5" max="5" width="7.42578125" customWidth="1"/>
    <col min="6" max="8" width="10" customWidth="1"/>
    <col min="9" max="10" width="7" customWidth="1"/>
    <col min="11" max="11" width="3.85546875" customWidth="1"/>
  </cols>
  <sheetData>
    <row r="1" spans="1:12" ht="18" customHeight="1">
      <c r="A1" s="143" t="s">
        <v>43</v>
      </c>
      <c r="B1" s="144"/>
      <c r="C1" s="144"/>
      <c r="D1" s="144"/>
      <c r="E1" s="144"/>
      <c r="F1" s="144"/>
      <c r="G1" s="144"/>
      <c r="H1" s="144"/>
      <c r="I1" s="144"/>
      <c r="J1" s="144"/>
      <c r="K1" s="145"/>
    </row>
    <row r="2" spans="1:12" ht="18" customHeight="1">
      <c r="A2" s="164" t="str">
        <f>CRONOGRAMA!A2</f>
        <v>Obra: [REV05] CT007- Orçamento Jardim de Alah - Ponte e Passarelas (Rua norte e Rua J)</v>
      </c>
      <c r="B2" s="147"/>
      <c r="C2" s="147"/>
      <c r="D2" s="148"/>
      <c r="E2" s="168" t="s">
        <v>2</v>
      </c>
      <c r="F2" s="136"/>
      <c r="G2" s="1" t="s">
        <v>3</v>
      </c>
      <c r="H2" s="169"/>
      <c r="I2" s="147"/>
      <c r="J2" s="147"/>
      <c r="K2" s="170"/>
    </row>
    <row r="3" spans="1:12" ht="18" customHeight="1">
      <c r="A3" s="167"/>
      <c r="B3" s="123"/>
      <c r="C3" s="123"/>
      <c r="D3" s="124"/>
      <c r="E3" s="160" t="s">
        <v>4</v>
      </c>
      <c r="F3" s="161"/>
      <c r="G3" s="3" t="str">
        <f>CRONOGRAMA!F3</f>
        <v>2021/11</v>
      </c>
      <c r="H3" s="126"/>
      <c r="I3" s="126"/>
      <c r="J3" s="126"/>
      <c r="K3" s="131"/>
    </row>
    <row r="4" spans="1:12" ht="18" customHeight="1">
      <c r="A4" s="163" t="str">
        <f>CRONOGRAMA!A4</f>
        <v>Local: Vila Velha - ES</v>
      </c>
      <c r="B4" s="135"/>
      <c r="C4" s="135"/>
      <c r="D4" s="136"/>
      <c r="E4" s="160" t="s">
        <v>7</v>
      </c>
      <c r="F4" s="161"/>
      <c r="G4" s="19" t="str">
        <f>CRONOGRAMA!F4</f>
        <v>2021/10</v>
      </c>
      <c r="H4" s="126"/>
      <c r="I4" s="126"/>
      <c r="J4" s="126"/>
      <c r="K4" s="131"/>
    </row>
    <row r="5" spans="1:12" ht="18" customHeight="1">
      <c r="A5" s="164" t="str">
        <f>CRONOGRAMA!A5</f>
        <v>Cliente: SEDURB</v>
      </c>
      <c r="B5" s="147"/>
      <c r="C5" s="147"/>
      <c r="D5" s="148"/>
      <c r="E5" s="160" t="s">
        <v>10</v>
      </c>
      <c r="F5" s="161"/>
      <c r="G5" s="3" t="str">
        <f>CRONOGRAMA!F5</f>
        <v>2022/02</v>
      </c>
      <c r="H5" s="126"/>
      <c r="I5" s="126"/>
      <c r="J5" s="126"/>
      <c r="K5" s="131"/>
    </row>
    <row r="6" spans="1:12" ht="18" customHeight="1">
      <c r="A6" s="156"/>
      <c r="B6" s="126"/>
      <c r="C6" s="126"/>
      <c r="D6" s="127"/>
      <c r="E6" s="160" t="s">
        <v>12</v>
      </c>
      <c r="F6" s="161"/>
      <c r="G6" s="19" t="str">
        <f>CRONOGRAMA!F6</f>
        <v>2021/07</v>
      </c>
      <c r="H6" s="126"/>
      <c r="I6" s="126"/>
      <c r="J6" s="126"/>
      <c r="K6" s="131"/>
    </row>
    <row r="7" spans="1:12" ht="18" customHeight="1">
      <c r="A7" s="156"/>
      <c r="B7" s="126"/>
      <c r="C7" s="126"/>
      <c r="D7" s="127"/>
      <c r="E7" s="162"/>
      <c r="F7" s="161"/>
      <c r="G7" s="5"/>
      <c r="H7" s="126"/>
      <c r="I7" s="126"/>
      <c r="J7" s="126"/>
      <c r="K7" s="131"/>
    </row>
    <row r="8" spans="1:12" ht="18" customHeight="1">
      <c r="A8" s="156"/>
      <c r="B8" s="126"/>
      <c r="C8" s="126"/>
      <c r="D8" s="127"/>
      <c r="E8" s="162"/>
      <c r="F8" s="161"/>
      <c r="G8" s="5"/>
      <c r="H8" s="126"/>
      <c r="I8" s="126"/>
      <c r="J8" s="126"/>
      <c r="K8" s="131"/>
    </row>
    <row r="9" spans="1:12" ht="17.25" customHeight="1">
      <c r="A9" s="140"/>
      <c r="B9" s="141"/>
      <c r="C9" s="141"/>
      <c r="D9" s="153"/>
      <c r="E9" s="165" t="s">
        <v>14</v>
      </c>
      <c r="F9" s="166"/>
      <c r="G9" s="20">
        <f>'BDI sem desoneração'!G33</f>
        <v>0.23086085544125612</v>
      </c>
      <c r="H9" s="141"/>
      <c r="I9" s="141"/>
      <c r="J9" s="141"/>
      <c r="K9" s="142"/>
    </row>
    <row r="10" spans="1:12" ht="12" customHeight="1">
      <c r="A10" s="21"/>
      <c r="B10" s="22"/>
      <c r="C10" s="21"/>
      <c r="D10" s="21"/>
      <c r="E10" s="23"/>
      <c r="F10" s="23"/>
      <c r="G10" s="23"/>
      <c r="H10" s="24"/>
      <c r="I10" s="24"/>
      <c r="J10" s="24"/>
      <c r="K10" s="24"/>
      <c r="L10" s="8"/>
    </row>
    <row r="11" spans="1:12" ht="21.75" customHeight="1">
      <c r="A11" s="25" t="s">
        <v>44</v>
      </c>
      <c r="B11" s="26" t="s">
        <v>45</v>
      </c>
      <c r="C11" s="25" t="s">
        <v>46</v>
      </c>
      <c r="D11" s="25" t="s">
        <v>47</v>
      </c>
      <c r="E11" s="25" t="s">
        <v>48</v>
      </c>
      <c r="F11" s="25" t="s">
        <v>49</v>
      </c>
      <c r="G11" s="25" t="s">
        <v>50</v>
      </c>
      <c r="H11" s="25" t="s">
        <v>51</v>
      </c>
      <c r="I11" s="25" t="s">
        <v>52</v>
      </c>
      <c r="J11" s="25" t="s">
        <v>53</v>
      </c>
      <c r="K11" s="25" t="s">
        <v>54</v>
      </c>
    </row>
    <row r="12" spans="1:12" ht="19.5" customHeight="1">
      <c r="A12" s="27" t="s">
        <v>55</v>
      </c>
      <c r="B12" s="28" t="s">
        <v>56</v>
      </c>
      <c r="C12" s="27" t="s">
        <v>57</v>
      </c>
      <c r="D12" s="27" t="s">
        <v>58</v>
      </c>
      <c r="E12" s="27" t="s">
        <v>59</v>
      </c>
      <c r="F12" s="29">
        <v>834.26</v>
      </c>
      <c r="G12" s="29">
        <v>2097.04</v>
      </c>
      <c r="H12" s="29">
        <v>1749476.5904000001</v>
      </c>
      <c r="I12" s="30">
        <v>39.934817525493251</v>
      </c>
      <c r="J12" s="30">
        <v>39.934817516362557</v>
      </c>
      <c r="K12" s="27" t="s">
        <v>60</v>
      </c>
    </row>
    <row r="13" spans="1:12" ht="27.75" customHeight="1">
      <c r="A13" s="31" t="s">
        <v>61</v>
      </c>
      <c r="B13" s="32" t="s">
        <v>62</v>
      </c>
      <c r="C13" s="31" t="s">
        <v>63</v>
      </c>
      <c r="D13" s="31" t="s">
        <v>64</v>
      </c>
      <c r="E13" s="31" t="s">
        <v>65</v>
      </c>
      <c r="F13" s="33">
        <v>55078.71</v>
      </c>
      <c r="G13" s="33">
        <v>20.79</v>
      </c>
      <c r="H13" s="33">
        <v>1145086.3809</v>
      </c>
      <c r="I13" s="34">
        <v>26.138569628824545</v>
      </c>
      <c r="J13" s="34">
        <v>66.073387124643048</v>
      </c>
      <c r="K13" s="31" t="s">
        <v>66</v>
      </c>
    </row>
    <row r="14" spans="1:12" ht="19.5" customHeight="1">
      <c r="A14" s="31" t="s">
        <v>67</v>
      </c>
      <c r="B14" s="32" t="s">
        <v>68</v>
      </c>
      <c r="C14" s="31" t="s">
        <v>69</v>
      </c>
      <c r="D14" s="31" t="s">
        <v>70</v>
      </c>
      <c r="E14" s="31" t="s">
        <v>71</v>
      </c>
      <c r="F14" s="33">
        <v>480</v>
      </c>
      <c r="G14" s="33">
        <v>828.26</v>
      </c>
      <c r="H14" s="33">
        <v>397564.8</v>
      </c>
      <c r="I14" s="34">
        <v>9.0751015644794517</v>
      </c>
      <c r="J14" s="34">
        <v>75.148488689122502</v>
      </c>
      <c r="K14" s="31" t="s">
        <v>72</v>
      </c>
    </row>
    <row r="15" spans="1:12" ht="27.75" customHeight="1">
      <c r="A15" s="31" t="s">
        <v>73</v>
      </c>
      <c r="B15" s="32" t="s">
        <v>74</v>
      </c>
      <c r="C15" s="31" t="s">
        <v>75</v>
      </c>
      <c r="D15" s="31" t="s">
        <v>76</v>
      </c>
      <c r="E15" s="31" t="s">
        <v>77</v>
      </c>
      <c r="F15" s="33">
        <v>217.66</v>
      </c>
      <c r="G15" s="33">
        <v>751.59</v>
      </c>
      <c r="H15" s="33">
        <v>163591.07939999999</v>
      </c>
      <c r="I15" s="34">
        <v>3.7342482548702054</v>
      </c>
      <c r="J15" s="34">
        <v>78.882736957688749</v>
      </c>
      <c r="K15" s="31" t="s">
        <v>78</v>
      </c>
    </row>
    <row r="16" spans="1:12" ht="19.5" customHeight="1">
      <c r="A16" s="35" t="s">
        <v>79</v>
      </c>
      <c r="B16" s="36" t="s">
        <v>80</v>
      </c>
      <c r="C16" s="35" t="s">
        <v>81</v>
      </c>
      <c r="D16" s="35" t="s">
        <v>82</v>
      </c>
      <c r="E16" s="35" t="s">
        <v>83</v>
      </c>
      <c r="F16" s="37">
        <v>680.1</v>
      </c>
      <c r="G16" s="37">
        <v>212.27</v>
      </c>
      <c r="H16" s="37">
        <v>144364.82699999999</v>
      </c>
      <c r="I16" s="38">
        <v>3.2953759169914072</v>
      </c>
      <c r="J16" s="38">
        <v>82.178112943160315</v>
      </c>
      <c r="K16" s="35" t="s">
        <v>84</v>
      </c>
    </row>
    <row r="17" spans="1:11" ht="19.5" customHeight="1">
      <c r="A17" s="35" t="s">
        <v>85</v>
      </c>
      <c r="B17" s="36" t="s">
        <v>86</v>
      </c>
      <c r="C17" s="35" t="s">
        <v>87</v>
      </c>
      <c r="D17" s="35" t="s">
        <v>88</v>
      </c>
      <c r="E17" s="35" t="s">
        <v>89</v>
      </c>
      <c r="F17" s="37">
        <v>9704</v>
      </c>
      <c r="G17" s="37">
        <v>13.77</v>
      </c>
      <c r="H17" s="37">
        <v>133624.07999999999</v>
      </c>
      <c r="I17" s="38">
        <v>3.0501998604004363</v>
      </c>
      <c r="J17" s="38">
        <v>85.228312803560755</v>
      </c>
      <c r="K17" s="35" t="s">
        <v>90</v>
      </c>
    </row>
    <row r="18" spans="1:11" ht="19.5" customHeight="1">
      <c r="A18" s="35" t="s">
        <v>91</v>
      </c>
      <c r="B18" s="36" t="s">
        <v>92</v>
      </c>
      <c r="C18" s="35" t="s">
        <v>93</v>
      </c>
      <c r="D18" s="35" t="s">
        <v>94</v>
      </c>
      <c r="E18" s="35" t="s">
        <v>95</v>
      </c>
      <c r="F18" s="37">
        <v>152.5</v>
      </c>
      <c r="G18" s="37">
        <v>632.45000000000005</v>
      </c>
      <c r="H18" s="37">
        <v>96448.625</v>
      </c>
      <c r="I18" s="38">
        <v>2.2016060466857024</v>
      </c>
      <c r="J18" s="38">
        <v>87.429918964380079</v>
      </c>
      <c r="K18" s="35" t="s">
        <v>96</v>
      </c>
    </row>
    <row r="19" spans="1:11" ht="19.5" customHeight="1">
      <c r="A19" s="35" t="s">
        <v>97</v>
      </c>
      <c r="B19" s="36" t="s">
        <v>98</v>
      </c>
      <c r="C19" s="35" t="s">
        <v>99</v>
      </c>
      <c r="D19" s="35" t="s">
        <v>100</v>
      </c>
      <c r="E19" s="35" t="s">
        <v>101</v>
      </c>
      <c r="F19" s="37">
        <v>58064.5</v>
      </c>
      <c r="G19" s="37">
        <v>1.5</v>
      </c>
      <c r="H19" s="37">
        <v>87096.75</v>
      </c>
      <c r="I19" s="38">
        <v>1.9881333865223374</v>
      </c>
      <c r="J19" s="38">
        <v>89.418052350902414</v>
      </c>
      <c r="K19" s="35" t="s">
        <v>102</v>
      </c>
    </row>
    <row r="20" spans="1:11" ht="19.5" customHeight="1">
      <c r="A20" s="35" t="s">
        <v>103</v>
      </c>
      <c r="B20" s="36" t="s">
        <v>104</v>
      </c>
      <c r="C20" s="35" t="s">
        <v>105</v>
      </c>
      <c r="D20" s="35" t="s">
        <v>106</v>
      </c>
      <c r="E20" s="35" t="s">
        <v>107</v>
      </c>
      <c r="F20" s="37">
        <v>337.8</v>
      </c>
      <c r="G20" s="37">
        <v>167.07</v>
      </c>
      <c r="H20" s="37">
        <v>56436.245999999999</v>
      </c>
      <c r="I20" s="38">
        <v>1.2882545546485684</v>
      </c>
      <c r="J20" s="38">
        <v>90.706306996857876</v>
      </c>
      <c r="K20" s="35" t="s">
        <v>108</v>
      </c>
    </row>
    <row r="21" spans="1:11" ht="19.5" customHeight="1">
      <c r="A21" s="35" t="s">
        <v>109</v>
      </c>
      <c r="B21" s="36" t="s">
        <v>110</v>
      </c>
      <c r="C21" s="35" t="s">
        <v>111</v>
      </c>
      <c r="D21" s="35" t="s">
        <v>112</v>
      </c>
      <c r="E21" s="35" t="s">
        <v>113</v>
      </c>
      <c r="F21" s="37">
        <v>120</v>
      </c>
      <c r="G21" s="37">
        <v>407.24</v>
      </c>
      <c r="H21" s="37">
        <v>48868.800000000003</v>
      </c>
      <c r="I21" s="38">
        <v>1.1155145609828472</v>
      </c>
      <c r="J21" s="38">
        <v>91.821821557840721</v>
      </c>
      <c r="K21" s="35" t="s">
        <v>114</v>
      </c>
    </row>
    <row r="22" spans="1:11" ht="19.5" customHeight="1">
      <c r="A22" s="35" t="s">
        <v>115</v>
      </c>
      <c r="B22" s="36" t="s">
        <v>116</v>
      </c>
      <c r="C22" s="35" t="s">
        <v>117</v>
      </c>
      <c r="D22" s="35" t="s">
        <v>118</v>
      </c>
      <c r="E22" s="35" t="s">
        <v>119</v>
      </c>
      <c r="F22" s="37">
        <v>250.28</v>
      </c>
      <c r="G22" s="37">
        <v>173.03</v>
      </c>
      <c r="H22" s="37">
        <v>43305.948400000001</v>
      </c>
      <c r="I22" s="38">
        <v>0.98853288841493614</v>
      </c>
      <c r="J22" s="38">
        <v>92.810354482778408</v>
      </c>
      <c r="K22" s="35" t="s">
        <v>120</v>
      </c>
    </row>
    <row r="23" spans="1:11" ht="19.5" customHeight="1">
      <c r="A23" s="35" t="s">
        <v>121</v>
      </c>
      <c r="B23" s="36" t="s">
        <v>122</v>
      </c>
      <c r="C23" s="35" t="s">
        <v>123</v>
      </c>
      <c r="D23" s="35" t="s">
        <v>124</v>
      </c>
      <c r="E23" s="35" t="s">
        <v>125</v>
      </c>
      <c r="F23" s="37">
        <v>82</v>
      </c>
      <c r="G23" s="37">
        <v>328.32</v>
      </c>
      <c r="H23" s="37">
        <v>26922.240000000002</v>
      </c>
      <c r="I23" s="38">
        <v>0.61454651504180269</v>
      </c>
      <c r="J23" s="38">
        <v>93.424900997820217</v>
      </c>
      <c r="K23" s="35" t="s">
        <v>126</v>
      </c>
    </row>
    <row r="24" spans="1:11" ht="19.5" customHeight="1">
      <c r="A24" s="35" t="s">
        <v>127</v>
      </c>
      <c r="B24" s="36" t="s">
        <v>128</v>
      </c>
      <c r="C24" s="35" t="s">
        <v>129</v>
      </c>
      <c r="D24" s="35" t="s">
        <v>130</v>
      </c>
      <c r="E24" s="35" t="s">
        <v>131</v>
      </c>
      <c r="F24" s="37">
        <v>161.35</v>
      </c>
      <c r="G24" s="37">
        <v>135.72999999999999</v>
      </c>
      <c r="H24" s="37">
        <v>21900.035500000002</v>
      </c>
      <c r="I24" s="38">
        <v>0.49990604406679257</v>
      </c>
      <c r="J24" s="38">
        <v>93.924807144607257</v>
      </c>
      <c r="K24" s="35" t="s">
        <v>132</v>
      </c>
    </row>
    <row r="25" spans="1:11" ht="27.75" customHeight="1">
      <c r="A25" s="35" t="s">
        <v>133</v>
      </c>
      <c r="B25" s="36" t="s">
        <v>134</v>
      </c>
      <c r="C25" s="35" t="s">
        <v>135</v>
      </c>
      <c r="D25" s="35" t="s">
        <v>136</v>
      </c>
      <c r="E25" s="35" t="s">
        <v>137</v>
      </c>
      <c r="F25" s="37">
        <v>990</v>
      </c>
      <c r="G25" s="37">
        <v>20.329999999999998</v>
      </c>
      <c r="H25" s="37">
        <v>20126.7</v>
      </c>
      <c r="I25" s="38">
        <v>0.45942660582075823</v>
      </c>
      <c r="J25" s="38">
        <v>94.384233750428024</v>
      </c>
      <c r="K25" s="35" t="s">
        <v>138</v>
      </c>
    </row>
    <row r="26" spans="1:11" ht="19.5" customHeight="1">
      <c r="A26" s="35" t="s">
        <v>139</v>
      </c>
      <c r="B26" s="36" t="s">
        <v>140</v>
      </c>
      <c r="C26" s="35" t="s">
        <v>141</v>
      </c>
      <c r="D26" s="35" t="s">
        <v>142</v>
      </c>
      <c r="E26" s="35" t="s">
        <v>143</v>
      </c>
      <c r="F26" s="37">
        <v>1307.6199999999999</v>
      </c>
      <c r="G26" s="37">
        <v>14.64</v>
      </c>
      <c r="H26" s="37">
        <v>19143.556799999998</v>
      </c>
      <c r="I26" s="38">
        <v>0.4369846683242109</v>
      </c>
      <c r="J26" s="38">
        <v>94.821218491797737</v>
      </c>
      <c r="K26" s="35" t="s">
        <v>144</v>
      </c>
    </row>
    <row r="27" spans="1:11" ht="19.5" customHeight="1">
      <c r="A27" s="35" t="s">
        <v>145</v>
      </c>
      <c r="B27" s="36" t="s">
        <v>146</v>
      </c>
      <c r="C27" s="35" t="s">
        <v>147</v>
      </c>
      <c r="D27" s="35" t="s">
        <v>148</v>
      </c>
      <c r="E27" s="35" t="s">
        <v>149</v>
      </c>
      <c r="F27" s="37">
        <v>20</v>
      </c>
      <c r="G27" s="37">
        <v>778.56</v>
      </c>
      <c r="H27" s="37">
        <v>15571.2</v>
      </c>
      <c r="I27" s="38">
        <v>0.3554394691904878</v>
      </c>
      <c r="J27" s="38">
        <v>95.176657960988237</v>
      </c>
      <c r="K27" s="35" t="s">
        <v>150</v>
      </c>
    </row>
    <row r="28" spans="1:11" ht="27.75" customHeight="1">
      <c r="A28" s="35" t="s">
        <v>151</v>
      </c>
      <c r="B28" s="36" t="s">
        <v>152</v>
      </c>
      <c r="C28" s="35" t="s">
        <v>153</v>
      </c>
      <c r="D28" s="35" t="s">
        <v>154</v>
      </c>
      <c r="E28" s="35" t="s">
        <v>155</v>
      </c>
      <c r="F28" s="37">
        <v>12</v>
      </c>
      <c r="G28" s="37">
        <v>1292.45</v>
      </c>
      <c r="H28" s="37">
        <v>15509.4</v>
      </c>
      <c r="I28" s="38">
        <v>0.35402877770903668</v>
      </c>
      <c r="J28" s="38">
        <v>95.53068673869727</v>
      </c>
      <c r="K28" s="35" t="s">
        <v>156</v>
      </c>
    </row>
    <row r="29" spans="1:11" ht="27.75" customHeight="1">
      <c r="A29" s="35" t="s">
        <v>157</v>
      </c>
      <c r="B29" s="36" t="s">
        <v>158</v>
      </c>
      <c r="C29" s="35" t="s">
        <v>159</v>
      </c>
      <c r="D29" s="35" t="s">
        <v>160</v>
      </c>
      <c r="E29" s="35" t="s">
        <v>161</v>
      </c>
      <c r="F29" s="37">
        <v>19657.400000000001</v>
      </c>
      <c r="G29" s="37">
        <v>0.71</v>
      </c>
      <c r="H29" s="37">
        <v>13956.754000000001</v>
      </c>
      <c r="I29" s="38">
        <v>0.31858695754869359</v>
      </c>
      <c r="J29" s="38">
        <v>95.849273604939071</v>
      </c>
      <c r="K29" s="35" t="s">
        <v>162</v>
      </c>
    </row>
    <row r="30" spans="1:11" ht="19.5" customHeight="1">
      <c r="A30" s="35" t="s">
        <v>163</v>
      </c>
      <c r="B30" s="36" t="s">
        <v>164</v>
      </c>
      <c r="C30" s="35" t="s">
        <v>165</v>
      </c>
      <c r="D30" s="35" t="s">
        <v>166</v>
      </c>
      <c r="E30" s="35" t="s">
        <v>167</v>
      </c>
      <c r="F30" s="37">
        <v>24</v>
      </c>
      <c r="G30" s="37">
        <v>554.48</v>
      </c>
      <c r="H30" s="37">
        <v>13307.52</v>
      </c>
      <c r="I30" s="38">
        <v>0.30376707286797422</v>
      </c>
      <c r="J30" s="38">
        <v>96.153040677807041</v>
      </c>
      <c r="K30" s="35" t="s">
        <v>168</v>
      </c>
    </row>
    <row r="31" spans="1:11" ht="19.5" customHeight="1">
      <c r="A31" s="35" t="s">
        <v>169</v>
      </c>
      <c r="B31" s="36" t="s">
        <v>170</v>
      </c>
      <c r="C31" s="35" t="s">
        <v>171</v>
      </c>
      <c r="D31" s="35" t="s">
        <v>172</v>
      </c>
      <c r="E31" s="35" t="s">
        <v>173</v>
      </c>
      <c r="F31" s="37">
        <v>80</v>
      </c>
      <c r="G31" s="37">
        <v>154.15</v>
      </c>
      <c r="H31" s="37">
        <v>12332</v>
      </c>
      <c r="I31" s="38">
        <v>0.28149914804620679</v>
      </c>
      <c r="J31" s="38">
        <v>96.43453982585325</v>
      </c>
      <c r="K31" s="35" t="s">
        <v>174</v>
      </c>
    </row>
    <row r="32" spans="1:11" ht="19.5" customHeight="1">
      <c r="A32" s="35" t="s">
        <v>175</v>
      </c>
      <c r="B32" s="36" t="s">
        <v>176</v>
      </c>
      <c r="C32" s="35" t="s">
        <v>177</v>
      </c>
      <c r="D32" s="35" t="s">
        <v>178</v>
      </c>
      <c r="E32" s="35" t="s">
        <v>179</v>
      </c>
      <c r="F32" s="37">
        <v>24.4</v>
      </c>
      <c r="G32" s="37">
        <v>482.67</v>
      </c>
      <c r="H32" s="37">
        <v>11777.147999999999</v>
      </c>
      <c r="I32" s="38">
        <v>0.26883369513575156</v>
      </c>
      <c r="J32" s="38">
        <v>96.703373566642455</v>
      </c>
      <c r="K32" s="35" t="s">
        <v>180</v>
      </c>
    </row>
    <row r="33" spans="1:11" ht="19.5" customHeight="1">
      <c r="A33" s="35" t="s">
        <v>181</v>
      </c>
      <c r="B33" s="36" t="s">
        <v>182</v>
      </c>
      <c r="C33" s="35" t="s">
        <v>183</v>
      </c>
      <c r="D33" s="35" t="s">
        <v>184</v>
      </c>
      <c r="E33" s="35" t="s">
        <v>185</v>
      </c>
      <c r="F33" s="37">
        <v>6</v>
      </c>
      <c r="G33" s="37">
        <v>1723.26</v>
      </c>
      <c r="H33" s="37">
        <v>10339.56</v>
      </c>
      <c r="I33" s="38">
        <v>0.23601827207043774</v>
      </c>
      <c r="J33" s="38">
        <v>96.939391838712879</v>
      </c>
      <c r="K33" s="35" t="s">
        <v>186</v>
      </c>
    </row>
    <row r="34" spans="1:11" ht="19.5" customHeight="1">
      <c r="A34" s="35" t="s">
        <v>187</v>
      </c>
      <c r="B34" s="36" t="s">
        <v>188</v>
      </c>
      <c r="C34" s="35" t="s">
        <v>189</v>
      </c>
      <c r="D34" s="35" t="s">
        <v>190</v>
      </c>
      <c r="E34" s="35" t="s">
        <v>191</v>
      </c>
      <c r="F34" s="37">
        <v>25</v>
      </c>
      <c r="G34" s="37">
        <v>402.46</v>
      </c>
      <c r="H34" s="37">
        <v>10061.5</v>
      </c>
      <c r="I34" s="38">
        <v>0.22967107347282759</v>
      </c>
      <c r="J34" s="38">
        <v>97.169062912185709</v>
      </c>
      <c r="K34" s="35" t="s">
        <v>192</v>
      </c>
    </row>
    <row r="35" spans="1:11" ht="19.5" customHeight="1">
      <c r="A35" s="35" t="s">
        <v>193</v>
      </c>
      <c r="B35" s="36" t="s">
        <v>194</v>
      </c>
      <c r="C35" s="35" t="s">
        <v>195</v>
      </c>
      <c r="D35" s="35" t="s">
        <v>196</v>
      </c>
      <c r="E35" s="35" t="s">
        <v>197</v>
      </c>
      <c r="F35" s="37">
        <v>4</v>
      </c>
      <c r="G35" s="37">
        <v>2397.87</v>
      </c>
      <c r="H35" s="37">
        <v>9591.48</v>
      </c>
      <c r="I35" s="38">
        <v>0.21894205712797857</v>
      </c>
      <c r="J35" s="38">
        <v>97.388004969313698</v>
      </c>
      <c r="K35" s="35" t="s">
        <v>198</v>
      </c>
    </row>
    <row r="36" spans="1:11" ht="27.75" customHeight="1">
      <c r="A36" s="35" t="s">
        <v>199</v>
      </c>
      <c r="B36" s="36" t="s">
        <v>200</v>
      </c>
      <c r="C36" s="35" t="s">
        <v>201</v>
      </c>
      <c r="D36" s="35" t="s">
        <v>202</v>
      </c>
      <c r="E36" s="35" t="s">
        <v>203</v>
      </c>
      <c r="F36" s="37">
        <v>1213.53</v>
      </c>
      <c r="G36" s="37">
        <v>7.73</v>
      </c>
      <c r="H36" s="37">
        <v>9380.5869000000002</v>
      </c>
      <c r="I36" s="38">
        <v>0.21412805875149274</v>
      </c>
      <c r="J36" s="38">
        <v>97.60213309882802</v>
      </c>
      <c r="K36" s="35" t="s">
        <v>204</v>
      </c>
    </row>
    <row r="37" spans="1:11" ht="27.75" customHeight="1">
      <c r="A37" s="35" t="s">
        <v>205</v>
      </c>
      <c r="B37" s="36" t="s">
        <v>206</v>
      </c>
      <c r="C37" s="35" t="s">
        <v>207</v>
      </c>
      <c r="D37" s="35" t="s">
        <v>208</v>
      </c>
      <c r="E37" s="35" t="s">
        <v>209</v>
      </c>
      <c r="F37" s="37">
        <v>146.1</v>
      </c>
      <c r="G37" s="37">
        <v>55.53</v>
      </c>
      <c r="H37" s="37">
        <v>8112.933</v>
      </c>
      <c r="I37" s="38">
        <v>0.18519167431527384</v>
      </c>
      <c r="J37" s="38">
        <v>97.787324704663135</v>
      </c>
      <c r="K37" s="35" t="s">
        <v>210</v>
      </c>
    </row>
    <row r="38" spans="1:11" ht="19.5" customHeight="1">
      <c r="A38" s="35" t="s">
        <v>211</v>
      </c>
      <c r="B38" s="36" t="s">
        <v>212</v>
      </c>
      <c r="C38" s="35" t="s">
        <v>213</v>
      </c>
      <c r="D38" s="35" t="s">
        <v>214</v>
      </c>
      <c r="E38" s="35" t="s">
        <v>215</v>
      </c>
      <c r="F38" s="37">
        <v>646.16</v>
      </c>
      <c r="G38" s="37">
        <v>11.86</v>
      </c>
      <c r="H38" s="37">
        <v>7663.4575999999997</v>
      </c>
      <c r="I38" s="38">
        <v>0.17493162386378761</v>
      </c>
      <c r="J38" s="38">
        <v>97.962256383311058</v>
      </c>
      <c r="K38" s="35" t="s">
        <v>216</v>
      </c>
    </row>
    <row r="39" spans="1:11" ht="19.5" customHeight="1">
      <c r="A39" s="35" t="s">
        <v>217</v>
      </c>
      <c r="B39" s="36" t="s">
        <v>218</v>
      </c>
      <c r="C39" s="35" t="s">
        <v>219</v>
      </c>
      <c r="D39" s="35" t="s">
        <v>220</v>
      </c>
      <c r="E39" s="35" t="s">
        <v>221</v>
      </c>
      <c r="F39" s="37">
        <v>99</v>
      </c>
      <c r="G39" s="37">
        <v>67.680000000000007</v>
      </c>
      <c r="H39" s="37">
        <v>6700.32</v>
      </c>
      <c r="I39" s="38">
        <v>0.15294634865690565</v>
      </c>
      <c r="J39" s="38">
        <v>98.115202731967955</v>
      </c>
      <c r="K39" s="35" t="s">
        <v>222</v>
      </c>
    </row>
    <row r="40" spans="1:11" ht="19.5" customHeight="1">
      <c r="A40" s="35" t="s">
        <v>223</v>
      </c>
      <c r="B40" s="36" t="s">
        <v>224</v>
      </c>
      <c r="C40" s="35" t="s">
        <v>225</v>
      </c>
      <c r="D40" s="35" t="s">
        <v>226</v>
      </c>
      <c r="E40" s="35" t="s">
        <v>227</v>
      </c>
      <c r="F40" s="37">
        <v>32</v>
      </c>
      <c r="G40" s="37">
        <v>205.76</v>
      </c>
      <c r="H40" s="37">
        <v>6584.32</v>
      </c>
      <c r="I40" s="38">
        <v>0.15029844878880963</v>
      </c>
      <c r="J40" s="38">
        <v>98.265501180756786</v>
      </c>
      <c r="K40" s="35" t="s">
        <v>228</v>
      </c>
    </row>
    <row r="41" spans="1:11" ht="19.5" customHeight="1">
      <c r="A41" s="35" t="s">
        <v>229</v>
      </c>
      <c r="B41" s="36" t="s">
        <v>230</v>
      </c>
      <c r="C41" s="35" t="s">
        <v>231</v>
      </c>
      <c r="D41" s="35" t="s">
        <v>232</v>
      </c>
      <c r="E41" s="35" t="s">
        <v>233</v>
      </c>
      <c r="F41" s="37">
        <v>25.92</v>
      </c>
      <c r="G41" s="37">
        <v>236.12</v>
      </c>
      <c r="H41" s="37">
        <v>6120.2304000000004</v>
      </c>
      <c r="I41" s="38">
        <v>0.13970480404204474</v>
      </c>
      <c r="J41" s="38">
        <v>98.405205975668125</v>
      </c>
      <c r="K41" s="35" t="s">
        <v>234</v>
      </c>
    </row>
    <row r="42" spans="1:11" ht="19.5" customHeight="1">
      <c r="A42" s="35" t="s">
        <v>235</v>
      </c>
      <c r="B42" s="36" t="s">
        <v>236</v>
      </c>
      <c r="C42" s="35" t="s">
        <v>237</v>
      </c>
      <c r="D42" s="35" t="s">
        <v>238</v>
      </c>
      <c r="E42" s="35" t="s">
        <v>239</v>
      </c>
      <c r="F42" s="37">
        <v>212.66</v>
      </c>
      <c r="G42" s="37">
        <v>24.13</v>
      </c>
      <c r="H42" s="37">
        <v>5131.4858000000004</v>
      </c>
      <c r="I42" s="38">
        <v>0.11713500493928057</v>
      </c>
      <c r="J42" s="38">
        <v>98.522341076479634</v>
      </c>
      <c r="K42" s="35" t="s">
        <v>240</v>
      </c>
    </row>
    <row r="43" spans="1:11" ht="27.75" customHeight="1">
      <c r="A43" s="35" t="s">
        <v>241</v>
      </c>
      <c r="B43" s="36" t="s">
        <v>242</v>
      </c>
      <c r="C43" s="35" t="s">
        <v>243</v>
      </c>
      <c r="D43" s="35" t="s">
        <v>244</v>
      </c>
      <c r="E43" s="35" t="s">
        <v>245</v>
      </c>
      <c r="F43" s="37">
        <v>4</v>
      </c>
      <c r="G43" s="37">
        <v>1271.93</v>
      </c>
      <c r="H43" s="37">
        <v>5087.72</v>
      </c>
      <c r="I43" s="38">
        <v>0.11613597514577095</v>
      </c>
      <c r="J43" s="38">
        <v>98.638477051625415</v>
      </c>
      <c r="K43" s="35" t="s">
        <v>246</v>
      </c>
    </row>
    <row r="44" spans="1:11" ht="27.75" customHeight="1">
      <c r="A44" s="35" t="s">
        <v>247</v>
      </c>
      <c r="B44" s="36" t="s">
        <v>248</v>
      </c>
      <c r="C44" s="35" t="s">
        <v>249</v>
      </c>
      <c r="D44" s="35" t="s">
        <v>250</v>
      </c>
      <c r="E44" s="35" t="s">
        <v>251</v>
      </c>
      <c r="F44" s="37">
        <v>4</v>
      </c>
      <c r="G44" s="37">
        <v>1230.9000000000001</v>
      </c>
      <c r="H44" s="37">
        <v>4923.6000000000004</v>
      </c>
      <c r="I44" s="38">
        <v>0.11238965336687512</v>
      </c>
      <c r="J44" s="38">
        <v>98.750866704992305</v>
      </c>
      <c r="K44" s="35" t="s">
        <v>252</v>
      </c>
    </row>
    <row r="45" spans="1:11" ht="19.5" customHeight="1">
      <c r="A45" s="35" t="s">
        <v>253</v>
      </c>
      <c r="B45" s="36" t="s">
        <v>254</v>
      </c>
      <c r="C45" s="35" t="s">
        <v>255</v>
      </c>
      <c r="D45" s="35" t="s">
        <v>256</v>
      </c>
      <c r="E45" s="35" t="s">
        <v>257</v>
      </c>
      <c r="F45" s="37">
        <v>24</v>
      </c>
      <c r="G45" s="37">
        <v>193.85</v>
      </c>
      <c r="H45" s="37">
        <v>4652.3999999999996</v>
      </c>
      <c r="I45" s="38">
        <v>0.10619904608905063</v>
      </c>
      <c r="J45" s="38">
        <v>98.857065751081336</v>
      </c>
      <c r="K45" s="35" t="s">
        <v>258</v>
      </c>
    </row>
    <row r="46" spans="1:11" ht="19.5" customHeight="1">
      <c r="A46" s="35" t="s">
        <v>259</v>
      </c>
      <c r="B46" s="36" t="s">
        <v>260</v>
      </c>
      <c r="C46" s="35" t="s">
        <v>261</v>
      </c>
      <c r="D46" s="35" t="s">
        <v>262</v>
      </c>
      <c r="E46" s="35" t="s">
        <v>263</v>
      </c>
      <c r="F46" s="37">
        <v>567.37</v>
      </c>
      <c r="G46" s="37">
        <v>8.01</v>
      </c>
      <c r="H46" s="37">
        <v>4544.6337000000003</v>
      </c>
      <c r="I46" s="38">
        <v>0.10373909461012656</v>
      </c>
      <c r="J46" s="38">
        <v>98.960804761232595</v>
      </c>
      <c r="K46" s="35" t="s">
        <v>264</v>
      </c>
    </row>
    <row r="47" spans="1:11" ht="19.5" customHeight="1">
      <c r="A47" s="35" t="s">
        <v>265</v>
      </c>
      <c r="B47" s="36" t="s">
        <v>266</v>
      </c>
      <c r="C47" s="35" t="s">
        <v>267</v>
      </c>
      <c r="D47" s="35" t="s">
        <v>268</v>
      </c>
      <c r="E47" s="35" t="s">
        <v>269</v>
      </c>
      <c r="F47" s="37">
        <v>1</v>
      </c>
      <c r="G47" s="37">
        <v>3870.49</v>
      </c>
      <c r="H47" s="37">
        <v>3870.49</v>
      </c>
      <c r="I47" s="38">
        <v>8.8350603107473488E-2</v>
      </c>
      <c r="J47" s="38">
        <v>99.049155364340066</v>
      </c>
      <c r="K47" s="35" t="s">
        <v>270</v>
      </c>
    </row>
    <row r="48" spans="1:11" ht="19.5" customHeight="1">
      <c r="A48" s="35" t="s">
        <v>271</v>
      </c>
      <c r="B48" s="36" t="s">
        <v>272</v>
      </c>
      <c r="C48" s="35" t="s">
        <v>273</v>
      </c>
      <c r="D48" s="35" t="s">
        <v>274</v>
      </c>
      <c r="E48" s="35" t="s">
        <v>275</v>
      </c>
      <c r="F48" s="37">
        <v>43</v>
      </c>
      <c r="G48" s="37">
        <v>88.74</v>
      </c>
      <c r="H48" s="37">
        <v>3815.82</v>
      </c>
      <c r="I48" s="38">
        <v>8.7102666161018236E-2</v>
      </c>
      <c r="J48" s="38">
        <v>99.136258030501082</v>
      </c>
      <c r="K48" s="35" t="s">
        <v>276</v>
      </c>
    </row>
    <row r="49" spans="1:11" ht="19.5" customHeight="1">
      <c r="A49" s="35" t="s">
        <v>277</v>
      </c>
      <c r="B49" s="36" t="s">
        <v>278</v>
      </c>
      <c r="C49" s="35" t="s">
        <v>279</v>
      </c>
      <c r="D49" s="35" t="s">
        <v>280</v>
      </c>
      <c r="E49" s="35" t="s">
        <v>281</v>
      </c>
      <c r="F49" s="37">
        <v>6</v>
      </c>
      <c r="G49" s="37">
        <v>589.74</v>
      </c>
      <c r="H49" s="37">
        <v>3538.44</v>
      </c>
      <c r="I49" s="38">
        <v>8.0770989735048662E-2</v>
      </c>
      <c r="J49" s="38">
        <v>99.217029020236126</v>
      </c>
      <c r="K49" s="35" t="s">
        <v>282</v>
      </c>
    </row>
    <row r="50" spans="1:11" ht="19.5" customHeight="1">
      <c r="A50" s="35" t="s">
        <v>283</v>
      </c>
      <c r="B50" s="36" t="s">
        <v>284</v>
      </c>
      <c r="C50" s="35" t="s">
        <v>285</v>
      </c>
      <c r="D50" s="35" t="s">
        <v>286</v>
      </c>
      <c r="E50" s="35" t="s">
        <v>287</v>
      </c>
      <c r="F50" s="37">
        <v>4</v>
      </c>
      <c r="G50" s="37">
        <v>882.97</v>
      </c>
      <c r="H50" s="37">
        <v>3531.88</v>
      </c>
      <c r="I50" s="38">
        <v>8.0621246432163229E-2</v>
      </c>
      <c r="J50" s="38">
        <v>99.297650266668285</v>
      </c>
      <c r="K50" s="35" t="s">
        <v>288</v>
      </c>
    </row>
    <row r="51" spans="1:11" ht="27.75" customHeight="1">
      <c r="A51" s="35" t="s">
        <v>289</v>
      </c>
      <c r="B51" s="36" t="s">
        <v>290</v>
      </c>
      <c r="C51" s="35" t="s">
        <v>291</v>
      </c>
      <c r="D51" s="35" t="s">
        <v>292</v>
      </c>
      <c r="E51" s="35" t="s">
        <v>293</v>
      </c>
      <c r="F51" s="37">
        <v>4</v>
      </c>
      <c r="G51" s="37">
        <v>873.94</v>
      </c>
      <c r="H51" s="37">
        <v>3495.76</v>
      </c>
      <c r="I51" s="38">
        <v>7.9796745197373328E-2</v>
      </c>
      <c r="J51" s="38">
        <v>99.377447011865669</v>
      </c>
      <c r="K51" s="35" t="s">
        <v>294</v>
      </c>
    </row>
    <row r="52" spans="1:11" ht="19.5" customHeight="1">
      <c r="A52" s="35" t="s">
        <v>295</v>
      </c>
      <c r="B52" s="36" t="s">
        <v>296</v>
      </c>
      <c r="C52" s="35" t="s">
        <v>297</v>
      </c>
      <c r="D52" s="35" t="s">
        <v>298</v>
      </c>
      <c r="E52" s="35" t="s">
        <v>299</v>
      </c>
      <c r="F52" s="37">
        <v>4</v>
      </c>
      <c r="G52" s="37">
        <v>873.94</v>
      </c>
      <c r="H52" s="37">
        <v>3495.76</v>
      </c>
      <c r="I52" s="38">
        <v>7.9796745197373328E-2</v>
      </c>
      <c r="J52" s="38">
        <v>99.45724375706304</v>
      </c>
      <c r="K52" s="35" t="s">
        <v>300</v>
      </c>
    </row>
    <row r="53" spans="1:11" ht="19.5" customHeight="1">
      <c r="A53" s="35" t="s">
        <v>301</v>
      </c>
      <c r="B53" s="36" t="s">
        <v>302</v>
      </c>
      <c r="C53" s="35" t="s">
        <v>303</v>
      </c>
      <c r="D53" s="35" t="s">
        <v>304</v>
      </c>
      <c r="E53" s="35" t="s">
        <v>305</v>
      </c>
      <c r="F53" s="37">
        <v>1020</v>
      </c>
      <c r="G53" s="37">
        <v>3.42</v>
      </c>
      <c r="H53" s="37">
        <v>3488.4</v>
      </c>
      <c r="I53" s="38">
        <v>7.9628740516087246E-2</v>
      </c>
      <c r="J53" s="38">
        <v>99.536872497579139</v>
      </c>
      <c r="K53" s="35" t="s">
        <v>306</v>
      </c>
    </row>
    <row r="54" spans="1:11" ht="19.5" customHeight="1">
      <c r="A54" s="35" t="s">
        <v>307</v>
      </c>
      <c r="B54" s="36" t="s">
        <v>308</v>
      </c>
      <c r="C54" s="35" t="s">
        <v>309</v>
      </c>
      <c r="D54" s="35" t="s">
        <v>310</v>
      </c>
      <c r="E54" s="35" t="s">
        <v>311</v>
      </c>
      <c r="F54" s="37">
        <v>28.7</v>
      </c>
      <c r="G54" s="37">
        <v>114.82</v>
      </c>
      <c r="H54" s="37">
        <v>3295.3339999999998</v>
      </c>
      <c r="I54" s="38">
        <v>7.522167641320944E-2</v>
      </c>
      <c r="J54" s="38">
        <v>99.612094082685431</v>
      </c>
      <c r="K54" s="35" t="s">
        <v>312</v>
      </c>
    </row>
    <row r="55" spans="1:11" ht="19.5" customHeight="1">
      <c r="A55" s="35" t="s">
        <v>313</v>
      </c>
      <c r="B55" s="36" t="s">
        <v>314</v>
      </c>
      <c r="C55" s="35" t="s">
        <v>315</v>
      </c>
      <c r="D55" s="35" t="s">
        <v>316</v>
      </c>
      <c r="E55" s="35" t="s">
        <v>317</v>
      </c>
      <c r="F55" s="37">
        <v>8</v>
      </c>
      <c r="G55" s="37">
        <v>328.05</v>
      </c>
      <c r="H55" s="37">
        <v>2624.4</v>
      </c>
      <c r="I55" s="38">
        <v>5.9906451843372135E-2</v>
      </c>
      <c r="J55" s="38">
        <v>99.67200053452882</v>
      </c>
      <c r="K55" s="35" t="s">
        <v>318</v>
      </c>
    </row>
    <row r="56" spans="1:11" ht="19.5" customHeight="1">
      <c r="A56" s="35" t="s">
        <v>319</v>
      </c>
      <c r="B56" s="36" t="s">
        <v>320</v>
      </c>
      <c r="C56" s="35" t="s">
        <v>321</v>
      </c>
      <c r="D56" s="35" t="s">
        <v>322</v>
      </c>
      <c r="E56" s="35" t="s">
        <v>323</v>
      </c>
      <c r="F56" s="37">
        <v>0.67</v>
      </c>
      <c r="G56" s="37">
        <v>3378.42</v>
      </c>
      <c r="H56" s="37">
        <v>2263.5414000000001</v>
      </c>
      <c r="I56" s="38">
        <v>5.1669232538705666E-2</v>
      </c>
      <c r="J56" s="38">
        <v>99.723669735110107</v>
      </c>
      <c r="K56" s="35" t="s">
        <v>324</v>
      </c>
    </row>
    <row r="57" spans="1:11" ht="19.5" customHeight="1">
      <c r="A57" s="35" t="s">
        <v>325</v>
      </c>
      <c r="B57" s="36" t="s">
        <v>326</v>
      </c>
      <c r="C57" s="35" t="s">
        <v>327</v>
      </c>
      <c r="D57" s="35" t="s">
        <v>328</v>
      </c>
      <c r="E57" s="35" t="s">
        <v>329</v>
      </c>
      <c r="F57" s="37">
        <v>3.3</v>
      </c>
      <c r="G57" s="37">
        <v>666.2</v>
      </c>
      <c r="H57" s="37">
        <v>2198.46</v>
      </c>
      <c r="I57" s="38">
        <v>5.0183637448399598E-2</v>
      </c>
      <c r="J57" s="38">
        <v>99.773853372558506</v>
      </c>
      <c r="K57" s="35" t="s">
        <v>330</v>
      </c>
    </row>
    <row r="58" spans="1:11" ht="19.5" customHeight="1">
      <c r="A58" s="35" t="s">
        <v>331</v>
      </c>
      <c r="B58" s="36" t="s">
        <v>332</v>
      </c>
      <c r="C58" s="35" t="s">
        <v>333</v>
      </c>
      <c r="D58" s="35" t="s">
        <v>334</v>
      </c>
      <c r="E58" s="35" t="s">
        <v>335</v>
      </c>
      <c r="F58" s="37">
        <v>16.14</v>
      </c>
      <c r="G58" s="37">
        <v>110.78</v>
      </c>
      <c r="H58" s="37">
        <v>1787.9892</v>
      </c>
      <c r="I58" s="38">
        <v>4.081393419687146E-2</v>
      </c>
      <c r="J58" s="38">
        <v>99.814667325016757</v>
      </c>
      <c r="K58" s="35" t="s">
        <v>336</v>
      </c>
    </row>
    <row r="59" spans="1:11" ht="19.5" customHeight="1">
      <c r="A59" s="35" t="s">
        <v>337</v>
      </c>
      <c r="B59" s="36" t="s">
        <v>338</v>
      </c>
      <c r="C59" s="35" t="s">
        <v>339</v>
      </c>
      <c r="D59" s="35" t="s">
        <v>340</v>
      </c>
      <c r="E59" s="35" t="s">
        <v>341</v>
      </c>
      <c r="F59" s="37">
        <v>25</v>
      </c>
      <c r="G59" s="37">
        <v>55.18</v>
      </c>
      <c r="H59" s="37">
        <v>1379.5</v>
      </c>
      <c r="I59" s="38">
        <v>3.1489464379641771E-2</v>
      </c>
      <c r="J59" s="38">
        <v>99.846156789396403</v>
      </c>
      <c r="K59" s="35" t="s">
        <v>342</v>
      </c>
    </row>
    <row r="60" spans="1:11" ht="19.5" customHeight="1">
      <c r="A60" s="35" t="s">
        <v>343</v>
      </c>
      <c r="B60" s="36" t="s">
        <v>344</v>
      </c>
      <c r="C60" s="35" t="s">
        <v>345</v>
      </c>
      <c r="D60" s="35" t="s">
        <v>346</v>
      </c>
      <c r="E60" s="35" t="s">
        <v>347</v>
      </c>
      <c r="F60" s="37">
        <v>46.04</v>
      </c>
      <c r="G60" s="37">
        <v>26.82</v>
      </c>
      <c r="H60" s="37">
        <v>1234.7927999999999</v>
      </c>
      <c r="I60" s="38">
        <v>2.8186273209016399E-2</v>
      </c>
      <c r="J60" s="38">
        <v>99.874342998690594</v>
      </c>
      <c r="K60" s="35" t="s">
        <v>348</v>
      </c>
    </row>
    <row r="61" spans="1:11" ht="19.5" customHeight="1">
      <c r="A61" s="35" t="s">
        <v>349</v>
      </c>
      <c r="B61" s="36" t="s">
        <v>350</v>
      </c>
      <c r="C61" s="35" t="s">
        <v>351</v>
      </c>
      <c r="D61" s="35" t="s">
        <v>352</v>
      </c>
      <c r="E61" s="35" t="s">
        <v>353</v>
      </c>
      <c r="F61" s="37">
        <v>2</v>
      </c>
      <c r="G61" s="37">
        <v>593.85</v>
      </c>
      <c r="H61" s="37">
        <v>1187.7</v>
      </c>
      <c r="I61" s="38">
        <v>2.7111298908083024E-2</v>
      </c>
      <c r="J61" s="38">
        <v>99.90145429759869</v>
      </c>
      <c r="K61" s="35" t="s">
        <v>354</v>
      </c>
    </row>
    <row r="62" spans="1:11" ht="19.5" customHeight="1">
      <c r="A62" s="35" t="s">
        <v>355</v>
      </c>
      <c r="B62" s="36" t="s">
        <v>356</v>
      </c>
      <c r="C62" s="35" t="s">
        <v>357</v>
      </c>
      <c r="D62" s="35" t="s">
        <v>358</v>
      </c>
      <c r="E62" s="35" t="s">
        <v>359</v>
      </c>
      <c r="F62" s="37">
        <v>24</v>
      </c>
      <c r="G62" s="37">
        <v>45.04</v>
      </c>
      <c r="H62" s="37">
        <v>1080.96</v>
      </c>
      <c r="I62" s="38">
        <v>2.4674774494974676E-2</v>
      </c>
      <c r="J62" s="38">
        <v>99.926129072093659</v>
      </c>
      <c r="K62" s="35" t="s">
        <v>360</v>
      </c>
    </row>
    <row r="63" spans="1:11" ht="19.5" customHeight="1">
      <c r="A63" s="35" t="s">
        <v>361</v>
      </c>
      <c r="B63" s="36" t="s">
        <v>362</v>
      </c>
      <c r="C63" s="35" t="s">
        <v>363</v>
      </c>
      <c r="D63" s="35" t="s">
        <v>364</v>
      </c>
      <c r="E63" s="35" t="s">
        <v>365</v>
      </c>
      <c r="F63" s="37">
        <v>1</v>
      </c>
      <c r="G63" s="37">
        <v>942.48</v>
      </c>
      <c r="H63" s="37">
        <v>942.48</v>
      </c>
      <c r="I63" s="38">
        <v>2.1513729893820062E-2</v>
      </c>
      <c r="J63" s="38">
        <v>99.94764280198747</v>
      </c>
      <c r="K63" s="35" t="s">
        <v>366</v>
      </c>
    </row>
    <row r="64" spans="1:11" ht="19.5" customHeight="1">
      <c r="A64" s="35" t="s">
        <v>367</v>
      </c>
      <c r="B64" s="36" t="s">
        <v>368</v>
      </c>
      <c r="C64" s="35" t="s">
        <v>369</v>
      </c>
      <c r="D64" s="35" t="s">
        <v>370</v>
      </c>
      <c r="E64" s="35" t="s">
        <v>371</v>
      </c>
      <c r="F64" s="37">
        <v>203</v>
      </c>
      <c r="G64" s="37">
        <v>3.36</v>
      </c>
      <c r="H64" s="37">
        <v>682.08</v>
      </c>
      <c r="I64" s="38">
        <v>1.5569651224404537E-2</v>
      </c>
      <c r="J64" s="38">
        <v>99.963212453211881</v>
      </c>
      <c r="K64" s="35" t="s">
        <v>372</v>
      </c>
    </row>
    <row r="65" spans="1:11" ht="19.5" customHeight="1">
      <c r="A65" s="35" t="s">
        <v>373</v>
      </c>
      <c r="B65" s="36" t="s">
        <v>374</v>
      </c>
      <c r="C65" s="35" t="s">
        <v>375</v>
      </c>
      <c r="D65" s="35" t="s">
        <v>376</v>
      </c>
      <c r="E65" s="35" t="s">
        <v>377</v>
      </c>
      <c r="F65" s="37">
        <v>25.6</v>
      </c>
      <c r="G65" s="37">
        <v>13.98</v>
      </c>
      <c r="H65" s="37">
        <v>357.88799999999998</v>
      </c>
      <c r="I65" s="38">
        <v>8.1694102413202123E-3</v>
      </c>
      <c r="J65" s="38">
        <v>99.971381909106626</v>
      </c>
      <c r="K65" s="35" t="s">
        <v>378</v>
      </c>
    </row>
    <row r="66" spans="1:11" ht="19.5" customHeight="1">
      <c r="A66" s="35" t="s">
        <v>379</v>
      </c>
      <c r="B66" s="36" t="s">
        <v>380</v>
      </c>
      <c r="C66" s="35" t="s">
        <v>381</v>
      </c>
      <c r="D66" s="35" t="s">
        <v>382</v>
      </c>
      <c r="E66" s="35" t="s">
        <v>383</v>
      </c>
      <c r="F66" s="37">
        <v>834.26</v>
      </c>
      <c r="G66" s="37">
        <v>0.42</v>
      </c>
      <c r="H66" s="37">
        <v>350.38920000000002</v>
      </c>
      <c r="I66" s="38">
        <v>7.9982372108816056E-3</v>
      </c>
      <c r="J66" s="38">
        <v>99.979380164578899</v>
      </c>
      <c r="K66" s="35" t="s">
        <v>384</v>
      </c>
    </row>
    <row r="67" spans="1:11" ht="19.5" customHeight="1">
      <c r="A67" s="35" t="s">
        <v>385</v>
      </c>
      <c r="B67" s="36" t="s">
        <v>386</v>
      </c>
      <c r="C67" s="35" t="s">
        <v>387</v>
      </c>
      <c r="D67" s="35" t="s">
        <v>388</v>
      </c>
      <c r="E67" s="35" t="s">
        <v>389</v>
      </c>
      <c r="F67" s="37">
        <v>32</v>
      </c>
      <c r="G67" s="37">
        <v>10.89</v>
      </c>
      <c r="H67" s="37">
        <v>348.48</v>
      </c>
      <c r="I67" s="38">
        <v>7.954656431328427E-3</v>
      </c>
      <c r="J67" s="38">
        <v>99.987334821010236</v>
      </c>
      <c r="K67" s="35" t="s">
        <v>390</v>
      </c>
    </row>
    <row r="68" spans="1:11" ht="19.5" customHeight="1">
      <c r="A68" s="35" t="s">
        <v>391</v>
      </c>
      <c r="B68" s="36" t="s">
        <v>392</v>
      </c>
      <c r="C68" s="35" t="s">
        <v>393</v>
      </c>
      <c r="D68" s="35" t="s">
        <v>394</v>
      </c>
      <c r="E68" s="35" t="s">
        <v>395</v>
      </c>
      <c r="F68" s="37">
        <v>8.15</v>
      </c>
      <c r="G68" s="37">
        <v>34.99</v>
      </c>
      <c r="H68" s="37">
        <v>285.16849999999999</v>
      </c>
      <c r="I68" s="38">
        <v>6.5094623580615246E-3</v>
      </c>
      <c r="J68" s="38">
        <v>99.993844317608364</v>
      </c>
      <c r="K68" s="35" t="s">
        <v>396</v>
      </c>
    </row>
    <row r="69" spans="1:11" ht="19.5" customHeight="1">
      <c r="A69" s="35" t="s">
        <v>397</v>
      </c>
      <c r="B69" s="36" t="s">
        <v>398</v>
      </c>
      <c r="C69" s="35" t="s">
        <v>399</v>
      </c>
      <c r="D69" s="35" t="s">
        <v>400</v>
      </c>
      <c r="E69" s="35" t="s">
        <v>401</v>
      </c>
      <c r="F69" s="37">
        <v>8</v>
      </c>
      <c r="G69" s="37">
        <v>33.71</v>
      </c>
      <c r="H69" s="37">
        <v>269.68</v>
      </c>
      <c r="I69" s="38">
        <v>6.1559106588632059E-3</v>
      </c>
      <c r="J69" s="38">
        <v>100.00000022826724</v>
      </c>
      <c r="K69" s="35" t="s">
        <v>402</v>
      </c>
    </row>
    <row r="70" spans="1:11" ht="19.5" customHeight="1">
      <c r="A70" s="39"/>
      <c r="B70" s="39"/>
      <c r="C70" s="158" t="s">
        <v>403</v>
      </c>
      <c r="D70" s="126"/>
      <c r="E70" s="126"/>
      <c r="F70" s="126"/>
      <c r="G70" s="39"/>
      <c r="H70" s="39"/>
      <c r="I70" s="39"/>
      <c r="J70" s="39"/>
      <c r="K70" s="39"/>
    </row>
    <row r="71" spans="1:11" ht="18" customHeight="1">
      <c r="A71" s="39"/>
      <c r="B71" s="39"/>
      <c r="C71" s="39"/>
      <c r="D71" s="39"/>
      <c r="E71" s="39"/>
      <c r="F71" s="39"/>
      <c r="G71" s="158" t="s">
        <v>404</v>
      </c>
      <c r="H71" s="126"/>
      <c r="I71" s="159">
        <v>4380830.3099999996</v>
      </c>
      <c r="J71" s="126"/>
      <c r="K71" s="126"/>
    </row>
    <row r="72" spans="1:11" ht="18" customHeight="1"/>
    <row r="73" spans="1:11" ht="18" customHeight="1"/>
    <row r="74" spans="1:11" ht="15.75" customHeight="1"/>
    <row r="75" spans="1:11" ht="15.75" customHeight="1"/>
    <row r="76" spans="1:11" ht="15.75" customHeight="1"/>
    <row r="77" spans="1:11" ht="15.75" customHeight="1"/>
    <row r="78" spans="1:11" ht="15.75" customHeight="1"/>
    <row r="79" spans="1:11" ht="15.75" customHeight="1"/>
    <row r="80" spans="1:11"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row r="1006" ht="15.75" customHeight="1"/>
    <row r="1007" ht="15.75" customHeight="1"/>
    <row r="1008" ht="15.75" customHeight="1"/>
  </sheetData>
  <mergeCells count="16">
    <mergeCell ref="A1:K1"/>
    <mergeCell ref="A2:D3"/>
    <mergeCell ref="E2:F2"/>
    <mergeCell ref="H2:K9"/>
    <mergeCell ref="E3:F3"/>
    <mergeCell ref="G71:H71"/>
    <mergeCell ref="I71:K71"/>
    <mergeCell ref="C70:F70"/>
    <mergeCell ref="E4:F4"/>
    <mergeCell ref="E5:F5"/>
    <mergeCell ref="E6:F6"/>
    <mergeCell ref="E7:F7"/>
    <mergeCell ref="A4:D4"/>
    <mergeCell ref="A5:D9"/>
    <mergeCell ref="E8:F8"/>
    <mergeCell ref="E9:F9"/>
  </mergeCells>
  <pageMargins left="0.27777777777777779" right="0.27777777777777779" top="0.27777777777777779" bottom="0.27777777777777779" header="0" footer="0"/>
  <pageSetup scale="9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outlinePr summaryBelow="0"/>
  </sheetPr>
  <dimension ref="A1:Z995"/>
  <sheetViews>
    <sheetView view="pageBreakPreview" zoomScale="60" zoomScaleNormal="100" workbookViewId="0">
      <selection activeCell="H32" sqref="H32:I33"/>
    </sheetView>
  </sheetViews>
  <sheetFormatPr defaultColWidth="14.42578125" defaultRowHeight="15" customHeight="1"/>
  <cols>
    <col min="1" max="1" width="7.42578125" customWidth="1"/>
    <col min="2" max="2" width="27.85546875" customWidth="1"/>
    <col min="3" max="3" width="11" customWidth="1"/>
    <col min="4" max="7" width="9.42578125" customWidth="1"/>
    <col min="8" max="8" width="8.140625" customWidth="1"/>
    <col min="9" max="9" width="1.7109375" customWidth="1"/>
  </cols>
  <sheetData>
    <row r="1" spans="1:26" ht="18.75" customHeight="1">
      <c r="A1" s="143" t="s">
        <v>0</v>
      </c>
      <c r="B1" s="144"/>
      <c r="C1" s="144"/>
      <c r="D1" s="144"/>
      <c r="E1" s="144"/>
      <c r="F1" s="144"/>
      <c r="G1" s="144"/>
      <c r="H1" s="144"/>
      <c r="I1" s="145"/>
    </row>
    <row r="2" spans="1:26" ht="18.75" customHeight="1">
      <c r="A2" s="164" t="s">
        <v>1</v>
      </c>
      <c r="B2" s="147"/>
      <c r="C2" s="147"/>
      <c r="D2" s="147"/>
      <c r="E2" s="1" t="s">
        <v>2</v>
      </c>
      <c r="F2" s="1" t="s">
        <v>3</v>
      </c>
      <c r="G2" s="171"/>
      <c r="H2" s="147"/>
      <c r="I2" s="170"/>
    </row>
    <row r="3" spans="1:26" ht="18.75" customHeight="1">
      <c r="A3" s="156"/>
      <c r="B3" s="126"/>
      <c r="C3" s="126"/>
      <c r="D3" s="126"/>
      <c r="E3" s="2" t="s">
        <v>4</v>
      </c>
      <c r="F3" s="3" t="s">
        <v>5</v>
      </c>
      <c r="G3" s="126"/>
      <c r="H3" s="126"/>
      <c r="I3" s="131"/>
    </row>
    <row r="4" spans="1:26" ht="18.75" customHeight="1">
      <c r="A4" s="163" t="s">
        <v>6</v>
      </c>
      <c r="B4" s="135"/>
      <c r="C4" s="135"/>
      <c r="D4" s="135"/>
      <c r="E4" s="2" t="s">
        <v>7</v>
      </c>
      <c r="F4" s="3" t="s">
        <v>8</v>
      </c>
      <c r="G4" s="126"/>
      <c r="H4" s="126"/>
      <c r="I4" s="131"/>
    </row>
    <row r="5" spans="1:26" ht="18.75" customHeight="1">
      <c r="A5" s="164" t="s">
        <v>9</v>
      </c>
      <c r="B5" s="147"/>
      <c r="C5" s="147"/>
      <c r="D5" s="147"/>
      <c r="E5" s="2" t="s">
        <v>10</v>
      </c>
      <c r="F5" s="3" t="s">
        <v>11</v>
      </c>
      <c r="G5" s="126"/>
      <c r="H5" s="126"/>
      <c r="I5" s="131"/>
    </row>
    <row r="6" spans="1:26" ht="18.75" customHeight="1">
      <c r="A6" s="156"/>
      <c r="B6" s="126"/>
      <c r="C6" s="126"/>
      <c r="D6" s="126"/>
      <c r="E6" s="2" t="s">
        <v>12</v>
      </c>
      <c r="F6" s="3" t="s">
        <v>13</v>
      </c>
      <c r="G6" s="126"/>
      <c r="H6" s="126"/>
      <c r="I6" s="131"/>
    </row>
    <row r="7" spans="1:26" ht="18.75" customHeight="1">
      <c r="A7" s="156"/>
      <c r="B7" s="126"/>
      <c r="C7" s="126"/>
      <c r="D7" s="126"/>
      <c r="E7" s="4"/>
      <c r="F7" s="5"/>
      <c r="G7" s="126"/>
      <c r="H7" s="126"/>
      <c r="I7" s="131"/>
    </row>
    <row r="8" spans="1:26" ht="18.75" customHeight="1">
      <c r="A8" s="156"/>
      <c r="B8" s="126"/>
      <c r="C8" s="126"/>
      <c r="D8" s="126"/>
      <c r="E8" s="4"/>
      <c r="F8" s="5"/>
      <c r="G8" s="126"/>
      <c r="H8" s="126"/>
      <c r="I8" s="131"/>
    </row>
    <row r="9" spans="1:26" ht="15.75" customHeight="1">
      <c r="A9" s="140"/>
      <c r="B9" s="141"/>
      <c r="C9" s="141"/>
      <c r="D9" s="141"/>
      <c r="E9" s="6" t="s">
        <v>14</v>
      </c>
      <c r="F9" s="7">
        <f>'BDI sem desoneração'!G33</f>
        <v>0.23086085544125612</v>
      </c>
      <c r="G9" s="141"/>
      <c r="H9" s="141"/>
      <c r="I9" s="142"/>
    </row>
    <row r="10" spans="1:26">
      <c r="A10" s="8"/>
      <c r="B10" s="8"/>
      <c r="C10" s="8"/>
      <c r="D10" s="8"/>
      <c r="E10" s="8"/>
      <c r="F10" s="8"/>
      <c r="G10" s="8"/>
      <c r="H10" s="8"/>
      <c r="I10" s="8"/>
      <c r="J10" s="8"/>
      <c r="K10" s="8"/>
      <c r="L10" s="8"/>
      <c r="M10" s="8"/>
      <c r="N10" s="8"/>
      <c r="O10" s="8"/>
      <c r="P10" s="8"/>
      <c r="Q10" s="8"/>
      <c r="R10" s="8"/>
      <c r="S10" s="8"/>
      <c r="T10" s="8"/>
      <c r="U10" s="8"/>
      <c r="V10" s="8"/>
      <c r="W10" s="8"/>
      <c r="X10" s="8"/>
      <c r="Y10" s="8"/>
      <c r="Z10" s="8"/>
    </row>
    <row r="11" spans="1:26" ht="25.5">
      <c r="A11" s="9" t="s">
        <v>15</v>
      </c>
      <c r="B11" s="9" t="s">
        <v>16</v>
      </c>
      <c r="C11" s="9" t="s">
        <v>17</v>
      </c>
      <c r="D11" s="9" t="s">
        <v>18</v>
      </c>
      <c r="E11" s="9" t="s">
        <v>19</v>
      </c>
      <c r="F11" s="9" t="s">
        <v>20</v>
      </c>
      <c r="G11" s="9" t="s">
        <v>21</v>
      </c>
      <c r="H11" s="172" t="s">
        <v>22</v>
      </c>
      <c r="I11" s="136"/>
    </row>
    <row r="12" spans="1:26">
      <c r="A12" s="178" t="s">
        <v>23</v>
      </c>
      <c r="B12" s="173" t="s">
        <v>24</v>
      </c>
      <c r="C12" s="175">
        <v>110715.37</v>
      </c>
      <c r="D12" s="10">
        <v>0.7974</v>
      </c>
      <c r="E12" s="10">
        <v>5.4900000000000004E-2</v>
      </c>
      <c r="F12" s="10">
        <v>5.4900000000000004E-2</v>
      </c>
      <c r="G12" s="10">
        <v>9.2799999999999994E-2</v>
      </c>
      <c r="H12" s="176">
        <v>1</v>
      </c>
      <c r="I12" s="148"/>
    </row>
    <row r="13" spans="1:26">
      <c r="A13" s="174"/>
      <c r="B13" s="174"/>
      <c r="C13" s="174"/>
      <c r="D13" s="11">
        <v>83074.990000000005</v>
      </c>
      <c r="E13" s="11">
        <v>7446.04</v>
      </c>
      <c r="F13" s="11">
        <v>7446.04</v>
      </c>
      <c r="G13" s="11">
        <v>12748.3</v>
      </c>
      <c r="H13" s="177">
        <v>110715.37</v>
      </c>
      <c r="I13" s="136"/>
    </row>
    <row r="14" spans="1:26">
      <c r="A14" s="178" t="s">
        <v>25</v>
      </c>
      <c r="B14" s="173" t="s">
        <v>26</v>
      </c>
      <c r="C14" s="175">
        <v>613234.6</v>
      </c>
      <c r="D14" s="10">
        <v>4.07E-2</v>
      </c>
      <c r="E14" s="10">
        <v>0.18149999999999999</v>
      </c>
      <c r="F14" s="10">
        <v>0.42219999999999996</v>
      </c>
      <c r="G14" s="10">
        <v>0.35560000000000003</v>
      </c>
      <c r="H14" s="176">
        <v>1</v>
      </c>
      <c r="I14" s="148"/>
    </row>
    <row r="15" spans="1:26">
      <c r="A15" s="174"/>
      <c r="B15" s="174"/>
      <c r="C15" s="174"/>
      <c r="D15" s="11">
        <v>24059.24</v>
      </c>
      <c r="E15" s="11">
        <v>109441.93</v>
      </c>
      <c r="F15" s="11">
        <v>256148.1</v>
      </c>
      <c r="G15" s="11">
        <v>223585.33</v>
      </c>
      <c r="H15" s="177">
        <v>613234.6</v>
      </c>
      <c r="I15" s="136"/>
    </row>
    <row r="16" spans="1:26">
      <c r="A16" s="178" t="s">
        <v>27</v>
      </c>
      <c r="B16" s="173" t="s">
        <v>28</v>
      </c>
      <c r="C16" s="175">
        <v>372642.22</v>
      </c>
      <c r="D16" s="12"/>
      <c r="E16" s="10">
        <v>0.1</v>
      </c>
      <c r="F16" s="10">
        <v>0.3</v>
      </c>
      <c r="G16" s="10">
        <v>0.6</v>
      </c>
      <c r="H16" s="176">
        <v>1</v>
      </c>
      <c r="I16" s="148"/>
    </row>
    <row r="17" spans="1:9">
      <c r="A17" s="174"/>
      <c r="B17" s="174"/>
      <c r="C17" s="174"/>
      <c r="D17" s="13"/>
      <c r="E17" s="11">
        <v>37264.22</v>
      </c>
      <c r="F17" s="11">
        <v>111792.67</v>
      </c>
      <c r="G17" s="11">
        <v>223585.33</v>
      </c>
      <c r="H17" s="177">
        <v>372642.22</v>
      </c>
      <c r="I17" s="136"/>
    </row>
    <row r="18" spans="1:9">
      <c r="A18" s="178" t="s">
        <v>29</v>
      </c>
      <c r="B18" s="173" t="s">
        <v>30</v>
      </c>
      <c r="C18" s="175">
        <v>240592.38</v>
      </c>
      <c r="D18" s="10">
        <v>0.1</v>
      </c>
      <c r="E18" s="10">
        <v>0.3</v>
      </c>
      <c r="F18" s="10">
        <v>0.6</v>
      </c>
      <c r="G18" s="12"/>
      <c r="H18" s="176">
        <v>1</v>
      </c>
      <c r="I18" s="148"/>
    </row>
    <row r="19" spans="1:9">
      <c r="A19" s="174"/>
      <c r="B19" s="174"/>
      <c r="C19" s="174"/>
      <c r="D19" s="11">
        <v>24059.24</v>
      </c>
      <c r="E19" s="11">
        <v>72177.710000000006</v>
      </c>
      <c r="F19" s="11">
        <v>144355.43</v>
      </c>
      <c r="G19" s="13"/>
      <c r="H19" s="177">
        <v>240592.38</v>
      </c>
      <c r="I19" s="136"/>
    </row>
    <row r="20" spans="1:9">
      <c r="A20" s="178" t="s">
        <v>31</v>
      </c>
      <c r="B20" s="173" t="s">
        <v>32</v>
      </c>
      <c r="C20" s="175">
        <v>3656880.34</v>
      </c>
      <c r="D20" s="10">
        <v>9.4800000000000009E-2</v>
      </c>
      <c r="E20" s="10">
        <v>0.27589999999999998</v>
      </c>
      <c r="F20" s="10">
        <v>0.60470000000000002</v>
      </c>
      <c r="G20" s="10">
        <v>2.46E-2</v>
      </c>
      <c r="H20" s="176">
        <v>1</v>
      </c>
      <c r="I20" s="148"/>
    </row>
    <row r="21" spans="1:9">
      <c r="A21" s="174"/>
      <c r="B21" s="174"/>
      <c r="C21" s="174"/>
      <c r="D21" s="11">
        <v>1583748</v>
      </c>
      <c r="E21" s="11">
        <v>879906.8</v>
      </c>
      <c r="F21" s="11">
        <v>1155441.43</v>
      </c>
      <c r="G21" s="11">
        <v>37784.11</v>
      </c>
      <c r="H21" s="177">
        <v>3656880.34</v>
      </c>
      <c r="I21" s="136"/>
    </row>
    <row r="22" spans="1:9">
      <c r="A22" s="178" t="s">
        <v>33</v>
      </c>
      <c r="B22" s="173" t="s">
        <v>34</v>
      </c>
      <c r="C22" s="175">
        <v>1613644.43</v>
      </c>
      <c r="D22" s="12"/>
      <c r="E22" s="10">
        <v>0.3</v>
      </c>
      <c r="F22" s="10">
        <v>0.7</v>
      </c>
      <c r="G22" s="12"/>
      <c r="H22" s="176">
        <v>1</v>
      </c>
      <c r="I22" s="148"/>
    </row>
    <row r="23" spans="1:9">
      <c r="A23" s="174"/>
      <c r="B23" s="174"/>
      <c r="C23" s="174"/>
      <c r="D23" s="13"/>
      <c r="E23" s="11">
        <v>484093.33</v>
      </c>
      <c r="F23" s="11">
        <v>1129551.1000000001</v>
      </c>
      <c r="G23" s="13"/>
      <c r="H23" s="177">
        <v>1613644.43</v>
      </c>
      <c r="I23" s="136"/>
    </row>
    <row r="24" spans="1:9" ht="15.75" customHeight="1">
      <c r="A24" s="178" t="s">
        <v>35</v>
      </c>
      <c r="B24" s="173" t="s">
        <v>36</v>
      </c>
      <c r="C24" s="175">
        <v>1968553.7</v>
      </c>
      <c r="D24" s="10">
        <v>0.8</v>
      </c>
      <c r="E24" s="10">
        <v>0.2</v>
      </c>
      <c r="F24" s="12"/>
      <c r="G24" s="12"/>
      <c r="H24" s="176">
        <v>1</v>
      </c>
      <c r="I24" s="148"/>
    </row>
    <row r="25" spans="1:9" ht="15.75" customHeight="1">
      <c r="A25" s="174"/>
      <c r="B25" s="174"/>
      <c r="C25" s="174"/>
      <c r="D25" s="11">
        <v>1574842.96</v>
      </c>
      <c r="E25" s="11">
        <v>393710.74</v>
      </c>
      <c r="F25" s="13"/>
      <c r="G25" s="13"/>
      <c r="H25" s="177">
        <v>1968553.7</v>
      </c>
      <c r="I25" s="136"/>
    </row>
    <row r="26" spans="1:9" ht="15.75" customHeight="1">
      <c r="A26" s="178" t="s">
        <v>37</v>
      </c>
      <c r="B26" s="173" t="s">
        <v>38</v>
      </c>
      <c r="C26" s="175">
        <v>59468.99</v>
      </c>
      <c r="D26" s="12"/>
      <c r="E26" s="12"/>
      <c r="F26" s="10">
        <v>0.4</v>
      </c>
      <c r="G26" s="10">
        <v>0.6</v>
      </c>
      <c r="H26" s="176">
        <v>1</v>
      </c>
      <c r="I26" s="148"/>
    </row>
    <row r="27" spans="1:9" ht="15.75" customHeight="1">
      <c r="A27" s="174"/>
      <c r="B27" s="174"/>
      <c r="C27" s="174"/>
      <c r="D27" s="13"/>
      <c r="E27" s="13"/>
      <c r="F27" s="11">
        <v>23787.599999999999</v>
      </c>
      <c r="G27" s="11">
        <v>35681.39</v>
      </c>
      <c r="H27" s="177">
        <v>59468.99</v>
      </c>
      <c r="I27" s="136"/>
    </row>
    <row r="28" spans="1:9" ht="15.75" customHeight="1">
      <c r="A28" s="178" t="s">
        <v>39</v>
      </c>
      <c r="B28" s="173" t="s">
        <v>40</v>
      </c>
      <c r="C28" s="175">
        <v>6802.31</v>
      </c>
      <c r="D28" s="10">
        <v>1</v>
      </c>
      <c r="E28" s="12"/>
      <c r="F28" s="12"/>
      <c r="G28" s="12"/>
      <c r="H28" s="176">
        <v>1</v>
      </c>
      <c r="I28" s="148"/>
    </row>
    <row r="29" spans="1:9" ht="15.75" customHeight="1">
      <c r="A29" s="174"/>
      <c r="B29" s="174"/>
      <c r="C29" s="174"/>
      <c r="D29" s="11">
        <v>6802.31</v>
      </c>
      <c r="E29" s="13"/>
      <c r="F29" s="13"/>
      <c r="G29" s="13"/>
      <c r="H29" s="177">
        <v>6802.31</v>
      </c>
      <c r="I29" s="136"/>
    </row>
    <row r="30" spans="1:9" ht="15.75" customHeight="1">
      <c r="A30" s="178" t="s">
        <v>41</v>
      </c>
      <c r="B30" s="173" t="s">
        <v>42</v>
      </c>
      <c r="C30" s="175">
        <v>8410.91</v>
      </c>
      <c r="D30" s="10">
        <v>0.25</v>
      </c>
      <c r="E30" s="10">
        <v>0.25</v>
      </c>
      <c r="F30" s="10">
        <v>0.25</v>
      </c>
      <c r="G30" s="10">
        <v>0.25</v>
      </c>
      <c r="H30" s="176">
        <v>1</v>
      </c>
      <c r="I30" s="148"/>
    </row>
    <row r="31" spans="1:9" ht="15.75" customHeight="1">
      <c r="A31" s="174"/>
      <c r="B31" s="174"/>
      <c r="C31" s="174"/>
      <c r="D31" s="11">
        <v>2102.73</v>
      </c>
      <c r="E31" s="11">
        <v>2102.73</v>
      </c>
      <c r="F31" s="11">
        <v>2102.73</v>
      </c>
      <c r="G31" s="11">
        <v>2102.7199999999998</v>
      </c>
      <c r="H31" s="177">
        <v>8410.91</v>
      </c>
      <c r="I31" s="136"/>
    </row>
    <row r="32" spans="1:9" ht="15.75" customHeight="1">
      <c r="A32" s="14"/>
      <c r="B32" s="15"/>
      <c r="C32" s="179">
        <v>4380830.3099999996</v>
      </c>
      <c r="D32" s="16">
        <v>1690882.23</v>
      </c>
      <c r="E32" s="16">
        <v>996794.77</v>
      </c>
      <c r="F32" s="16">
        <v>1419035.57</v>
      </c>
      <c r="G32" s="16">
        <v>274117.74</v>
      </c>
      <c r="H32" s="181">
        <v>4380830.3099999996</v>
      </c>
      <c r="I32" s="148"/>
    </row>
    <row r="33" spans="1:9" ht="15.75" customHeight="1">
      <c r="A33" s="17"/>
      <c r="B33" s="18"/>
      <c r="C33" s="180"/>
      <c r="D33" s="11">
        <v>1690882.23</v>
      </c>
      <c r="E33" s="11">
        <v>2687677</v>
      </c>
      <c r="F33" s="11">
        <v>4106712.57</v>
      </c>
      <c r="G33" s="11">
        <v>4380830.3099999996</v>
      </c>
      <c r="H33" s="149"/>
      <c r="I33" s="124"/>
    </row>
    <row r="34" spans="1:9" ht="15.75" customHeight="1"/>
    <row r="35" spans="1:9" ht="15.75" customHeight="1"/>
    <row r="36" spans="1:9" ht="15.75" customHeight="1"/>
    <row r="37" spans="1:9" ht="15.75" customHeight="1"/>
    <row r="38" spans="1:9" ht="15.75" customHeight="1"/>
    <row r="39" spans="1:9" ht="15.75" customHeight="1"/>
    <row r="40" spans="1:9" ht="15.75" customHeight="1"/>
    <row r="41" spans="1:9" ht="15.75" customHeight="1"/>
    <row r="42" spans="1:9" ht="15.75" customHeight="1"/>
    <row r="43" spans="1:9" ht="15.75" customHeight="1"/>
    <row r="44" spans="1:9" ht="15.75" customHeight="1"/>
    <row r="45" spans="1:9" ht="15.75" customHeight="1"/>
    <row r="46" spans="1:9" ht="15.75" customHeight="1"/>
    <row r="47" spans="1:9" ht="15.75" customHeight="1"/>
    <row r="48" spans="1:9"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sheetData>
  <mergeCells count="58">
    <mergeCell ref="H27:I27"/>
    <mergeCell ref="H16:I16"/>
    <mergeCell ref="A20:A21"/>
    <mergeCell ref="A22:A23"/>
    <mergeCell ref="H21:I21"/>
    <mergeCell ref="H22:I22"/>
    <mergeCell ref="H26:I26"/>
    <mergeCell ref="H17:I17"/>
    <mergeCell ref="H18:I18"/>
    <mergeCell ref="H19:I19"/>
    <mergeCell ref="H20:I20"/>
    <mergeCell ref="H28:I28"/>
    <mergeCell ref="H29:I29"/>
    <mergeCell ref="H30:I30"/>
    <mergeCell ref="H31:I31"/>
    <mergeCell ref="H32:I33"/>
    <mergeCell ref="C32:C33"/>
    <mergeCell ref="B26:B27"/>
    <mergeCell ref="C26:C27"/>
    <mergeCell ref="A18:A19"/>
    <mergeCell ref="B18:B19"/>
    <mergeCell ref="B24:B25"/>
    <mergeCell ref="C24:C25"/>
    <mergeCell ref="B20:B21"/>
    <mergeCell ref="C20:C21"/>
    <mergeCell ref="C18:C19"/>
    <mergeCell ref="A26:A27"/>
    <mergeCell ref="A28:A29"/>
    <mergeCell ref="A30:A31"/>
    <mergeCell ref="B28:B29"/>
    <mergeCell ref="C28:C29"/>
    <mergeCell ref="B30:B31"/>
    <mergeCell ref="C30:C31"/>
    <mergeCell ref="H14:I14"/>
    <mergeCell ref="H15:I15"/>
    <mergeCell ref="A12:A13"/>
    <mergeCell ref="C14:C15"/>
    <mergeCell ref="A24:A25"/>
    <mergeCell ref="B22:B23"/>
    <mergeCell ref="C22:C23"/>
    <mergeCell ref="A16:A17"/>
    <mergeCell ref="B16:B17"/>
    <mergeCell ref="A14:A15"/>
    <mergeCell ref="B14:B15"/>
    <mergeCell ref="C16:C17"/>
    <mergeCell ref="H23:I23"/>
    <mergeCell ref="H24:I24"/>
    <mergeCell ref="H25:I25"/>
    <mergeCell ref="H11:I11"/>
    <mergeCell ref="B12:B13"/>
    <mergeCell ref="C12:C13"/>
    <mergeCell ref="H12:I12"/>
    <mergeCell ref="H13:I13"/>
    <mergeCell ref="A4:D4"/>
    <mergeCell ref="A5:D9"/>
    <mergeCell ref="G2:I9"/>
    <mergeCell ref="A1:I1"/>
    <mergeCell ref="A2:D3"/>
  </mergeCells>
  <pageMargins left="0.27777777777777779" right="0.27777777777777779" top="0" bottom="0.27777777777777779" header="0" footer="0"/>
  <pageSetup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50"/>
    <outlinePr summaryBelow="0"/>
  </sheetPr>
  <dimension ref="A1:I1057"/>
  <sheetViews>
    <sheetView view="pageBreakPreview" zoomScale="60" zoomScaleNormal="100" workbookViewId="0">
      <selection sqref="A1:I1"/>
    </sheetView>
  </sheetViews>
  <sheetFormatPr defaultColWidth="14.42578125" defaultRowHeight="15" customHeight="1"/>
  <cols>
    <col min="1" max="1" width="8.28515625" customWidth="1"/>
    <col min="2" max="2" width="36.7109375" customWidth="1"/>
    <col min="3" max="3" width="2.42578125" customWidth="1"/>
    <col min="4" max="6" width="5" customWidth="1"/>
    <col min="7" max="9" width="10" customWidth="1"/>
  </cols>
  <sheetData>
    <row r="1" spans="1:9" ht="23.25" customHeight="1">
      <c r="A1" s="209" t="s">
        <v>854</v>
      </c>
      <c r="B1" s="135"/>
      <c r="C1" s="135"/>
      <c r="D1" s="135"/>
      <c r="E1" s="135"/>
      <c r="F1" s="135"/>
      <c r="G1" s="135"/>
      <c r="H1" s="135"/>
      <c r="I1" s="136"/>
    </row>
    <row r="2" spans="1:9">
      <c r="A2" s="204" t="str">
        <f>CRONOGRAMA!A2</f>
        <v>Obra: [REV05] CT007- Orçamento Jardim de Alah - Ponte e Passarelas (Rua norte e Rua J)</v>
      </c>
      <c r="B2" s="147"/>
      <c r="C2" s="147"/>
      <c r="D2" s="147"/>
      <c r="E2" s="147"/>
      <c r="F2" s="147"/>
      <c r="G2" s="147"/>
      <c r="H2" s="98" t="s">
        <v>2</v>
      </c>
      <c r="I2" s="99" t="s">
        <v>3</v>
      </c>
    </row>
    <row r="3" spans="1:9" ht="23.25" customHeight="1">
      <c r="A3" s="205" t="str">
        <f>CRONOGRAMA!A4</f>
        <v>Local: Vila Velha - ES</v>
      </c>
      <c r="B3" s="135"/>
      <c r="C3" s="135"/>
      <c r="D3" s="135"/>
      <c r="E3" s="135"/>
      <c r="F3" s="135"/>
      <c r="G3" s="135"/>
      <c r="H3" s="82" t="s">
        <v>4</v>
      </c>
      <c r="I3" s="3" t="str">
        <f>CRONOGRAMA!F3</f>
        <v>2021/11</v>
      </c>
    </row>
    <row r="4" spans="1:9" ht="23.25" customHeight="1">
      <c r="A4" s="151" t="str">
        <f>CRONOGRAMA!A5</f>
        <v>Cliente: SEDURB</v>
      </c>
      <c r="B4" s="147"/>
      <c r="C4" s="147"/>
      <c r="D4" s="147"/>
      <c r="E4" s="147"/>
      <c r="F4" s="147"/>
      <c r="G4" s="148"/>
      <c r="H4" s="82" t="s">
        <v>7</v>
      </c>
      <c r="I4" s="19" t="str">
        <f>CRONOGRAMA!F4</f>
        <v>2021/10</v>
      </c>
    </row>
    <row r="5" spans="1:9" ht="23.25" customHeight="1">
      <c r="A5" s="128"/>
      <c r="B5" s="126"/>
      <c r="C5" s="126"/>
      <c r="D5" s="126"/>
      <c r="E5" s="126"/>
      <c r="F5" s="126"/>
      <c r="G5" s="127"/>
      <c r="H5" s="82" t="s">
        <v>10</v>
      </c>
      <c r="I5" s="3" t="str">
        <f>CRONOGRAMA!F5</f>
        <v>2022/02</v>
      </c>
    </row>
    <row r="6" spans="1:9" ht="23.25" customHeight="1">
      <c r="A6" s="128"/>
      <c r="B6" s="126"/>
      <c r="C6" s="126"/>
      <c r="D6" s="126"/>
      <c r="E6" s="126"/>
      <c r="F6" s="126"/>
      <c r="G6" s="127"/>
      <c r="H6" s="82" t="s">
        <v>12</v>
      </c>
      <c r="I6" s="19" t="str">
        <f>CRONOGRAMA!F6</f>
        <v>2021/07</v>
      </c>
    </row>
    <row r="7" spans="1:9" ht="20.25" customHeight="1">
      <c r="A7" s="128"/>
      <c r="B7" s="126"/>
      <c r="C7" s="126"/>
      <c r="D7" s="126"/>
      <c r="E7" s="126"/>
      <c r="F7" s="126"/>
      <c r="G7" s="127"/>
      <c r="H7" s="206"/>
      <c r="I7" s="148"/>
    </row>
    <row r="8" spans="1:9" ht="23.25" customHeight="1">
      <c r="A8" s="207" t="s">
        <v>14</v>
      </c>
      <c r="B8" s="135"/>
      <c r="C8" s="208">
        <f>'BDI sem desoneração'!G33</f>
        <v>0.23086085544125612</v>
      </c>
      <c r="D8" s="135"/>
      <c r="E8" s="135"/>
      <c r="F8" s="135"/>
      <c r="G8" s="161"/>
      <c r="H8" s="149"/>
      <c r="I8" s="124"/>
    </row>
    <row r="9" spans="1:9" ht="9.75" customHeight="1">
      <c r="A9" s="39"/>
      <c r="B9" s="39"/>
      <c r="C9" s="39"/>
      <c r="D9" s="187"/>
      <c r="E9" s="126"/>
      <c r="F9" s="126"/>
      <c r="G9" s="39"/>
      <c r="H9" s="39"/>
      <c r="I9" s="39"/>
    </row>
    <row r="10" spans="1:9" ht="19.5" customHeight="1">
      <c r="A10" s="188" t="s">
        <v>855</v>
      </c>
      <c r="B10" s="135"/>
      <c r="C10" s="135"/>
      <c r="D10" s="135"/>
      <c r="E10" s="135"/>
      <c r="F10" s="135"/>
      <c r="G10" s="135"/>
      <c r="H10" s="135"/>
      <c r="I10" s="136"/>
    </row>
    <row r="11" spans="1:9" ht="19.5" customHeight="1">
      <c r="A11" s="184" t="s">
        <v>856</v>
      </c>
      <c r="B11" s="135"/>
      <c r="C11" s="135"/>
      <c r="D11" s="135"/>
      <c r="E11" s="136"/>
      <c r="F11" s="91" t="s">
        <v>857</v>
      </c>
      <c r="G11" s="91" t="s">
        <v>858</v>
      </c>
      <c r="H11" s="91" t="s">
        <v>859</v>
      </c>
      <c r="I11" s="91" t="s">
        <v>860</v>
      </c>
    </row>
    <row r="12" spans="1:9" ht="15" customHeight="1">
      <c r="A12" s="95" t="s">
        <v>861</v>
      </c>
      <c r="B12" s="183" t="s">
        <v>862</v>
      </c>
      <c r="C12" s="135"/>
      <c r="D12" s="135"/>
      <c r="E12" s="135"/>
      <c r="F12" s="95" t="s">
        <v>863</v>
      </c>
      <c r="G12" s="100">
        <v>0.48399999999999999</v>
      </c>
      <c r="H12" s="96">
        <v>15.905200000000001</v>
      </c>
      <c r="I12" s="96">
        <v>7.7</v>
      </c>
    </row>
    <row r="13" spans="1:9" ht="15" customHeight="1">
      <c r="A13" s="95" t="s">
        <v>864</v>
      </c>
      <c r="B13" s="183" t="s">
        <v>865</v>
      </c>
      <c r="C13" s="135"/>
      <c r="D13" s="135"/>
      <c r="E13" s="135"/>
      <c r="F13" s="95" t="s">
        <v>866</v>
      </c>
      <c r="G13" s="100">
        <v>0.48399999999999999</v>
      </c>
      <c r="H13" s="96">
        <v>11.6869</v>
      </c>
      <c r="I13" s="96">
        <v>5.66</v>
      </c>
    </row>
    <row r="14" spans="1:9" ht="15" customHeight="1">
      <c r="A14" s="39"/>
      <c r="B14" s="39"/>
      <c r="C14" s="39"/>
      <c r="D14" s="39"/>
      <c r="E14" s="39"/>
      <c r="F14" s="39"/>
      <c r="G14" s="157" t="s">
        <v>867</v>
      </c>
      <c r="H14" s="136"/>
      <c r="I14" s="93">
        <v>13.36</v>
      </c>
    </row>
    <row r="15" spans="1:9" ht="15" customHeight="1">
      <c r="A15" s="39"/>
      <c r="B15" s="39"/>
      <c r="C15" s="39"/>
      <c r="D15" s="39"/>
      <c r="E15" s="39"/>
      <c r="F15" s="39"/>
      <c r="G15" s="189" t="s">
        <v>868</v>
      </c>
      <c r="H15" s="136"/>
      <c r="I15" s="101">
        <v>13.36</v>
      </c>
    </row>
    <row r="16" spans="1:9" ht="19.5" customHeight="1">
      <c r="A16" s="39"/>
      <c r="B16" s="39"/>
      <c r="C16" s="39"/>
      <c r="D16" s="39"/>
      <c r="E16" s="39"/>
      <c r="F16" s="39"/>
      <c r="G16" s="189" t="s">
        <v>869</v>
      </c>
      <c r="H16" s="136"/>
      <c r="I16" s="101">
        <v>1</v>
      </c>
    </row>
    <row r="17" spans="1:9" ht="15" customHeight="1">
      <c r="A17" s="39"/>
      <c r="B17" s="39"/>
      <c r="C17" s="39"/>
      <c r="D17" s="39"/>
      <c r="E17" s="39"/>
      <c r="F17" s="39"/>
      <c r="G17" s="189" t="s">
        <v>870</v>
      </c>
      <c r="H17" s="136"/>
      <c r="I17" s="101">
        <v>13.36</v>
      </c>
    </row>
    <row r="18" spans="1:9" ht="15" customHeight="1">
      <c r="A18" s="184" t="s">
        <v>871</v>
      </c>
      <c r="B18" s="135"/>
      <c r="C18" s="135"/>
      <c r="D18" s="135"/>
      <c r="E18" s="136"/>
      <c r="F18" s="91" t="s">
        <v>872</v>
      </c>
      <c r="G18" s="91" t="s">
        <v>873</v>
      </c>
      <c r="H18" s="91" t="s">
        <v>874</v>
      </c>
      <c r="I18" s="91" t="s">
        <v>875</v>
      </c>
    </row>
    <row r="19" spans="1:9" ht="19.5" customHeight="1">
      <c r="A19" s="95" t="s">
        <v>876</v>
      </c>
      <c r="B19" s="183" t="s">
        <v>877</v>
      </c>
      <c r="C19" s="135"/>
      <c r="D19" s="135"/>
      <c r="E19" s="136"/>
      <c r="F19" s="95" t="s">
        <v>878</v>
      </c>
      <c r="G19" s="100">
        <v>0.04</v>
      </c>
      <c r="H19" s="96">
        <v>15.02</v>
      </c>
      <c r="I19" s="96">
        <v>0.6</v>
      </c>
    </row>
    <row r="20" spans="1:9" ht="15" customHeight="1">
      <c r="A20" s="95" t="s">
        <v>879</v>
      </c>
      <c r="B20" s="183" t="s">
        <v>880</v>
      </c>
      <c r="C20" s="135"/>
      <c r="D20" s="135"/>
      <c r="E20" s="136"/>
      <c r="F20" s="95" t="s">
        <v>881</v>
      </c>
      <c r="G20" s="100">
        <v>0.12</v>
      </c>
      <c r="H20" s="96">
        <v>20.92</v>
      </c>
      <c r="I20" s="96">
        <v>2.5099999999999998</v>
      </c>
    </row>
    <row r="21" spans="1:9" ht="15" customHeight="1">
      <c r="A21" s="95" t="s">
        <v>882</v>
      </c>
      <c r="B21" s="183" t="s">
        <v>883</v>
      </c>
      <c r="C21" s="135"/>
      <c r="D21" s="135"/>
      <c r="E21" s="136"/>
      <c r="F21" s="95" t="s">
        <v>884</v>
      </c>
      <c r="G21" s="100">
        <v>0.16</v>
      </c>
      <c r="H21" s="96">
        <v>2.37</v>
      </c>
      <c r="I21" s="96">
        <v>0.38</v>
      </c>
    </row>
    <row r="22" spans="1:9" ht="15" customHeight="1">
      <c r="A22" s="95" t="s">
        <v>885</v>
      </c>
      <c r="B22" s="183" t="s">
        <v>886</v>
      </c>
      <c r="C22" s="135"/>
      <c r="D22" s="135"/>
      <c r="E22" s="136"/>
      <c r="F22" s="95" t="s">
        <v>887</v>
      </c>
      <c r="G22" s="100">
        <v>3.5479999999999999E-3</v>
      </c>
      <c r="H22" s="96">
        <v>80.680000000000007</v>
      </c>
      <c r="I22" s="96">
        <v>0.28999999999999998</v>
      </c>
    </row>
    <row r="23" spans="1:9" ht="15" customHeight="1">
      <c r="A23" s="95" t="s">
        <v>888</v>
      </c>
      <c r="B23" s="183" t="s">
        <v>889</v>
      </c>
      <c r="C23" s="135"/>
      <c r="D23" s="135"/>
      <c r="E23" s="136"/>
      <c r="F23" s="95" t="s">
        <v>890</v>
      </c>
      <c r="G23" s="100">
        <v>0.04</v>
      </c>
      <c r="H23" s="96">
        <v>140</v>
      </c>
      <c r="I23" s="96">
        <v>5.6</v>
      </c>
    </row>
    <row r="24" spans="1:9" ht="15" customHeight="1">
      <c r="A24" s="95" t="s">
        <v>891</v>
      </c>
      <c r="B24" s="183" t="s">
        <v>892</v>
      </c>
      <c r="C24" s="135"/>
      <c r="D24" s="135"/>
      <c r="E24" s="136"/>
      <c r="F24" s="95" t="s">
        <v>893</v>
      </c>
      <c r="G24" s="100">
        <v>0.3468</v>
      </c>
      <c r="H24" s="96">
        <v>0.13</v>
      </c>
      <c r="I24" s="96">
        <v>0.05</v>
      </c>
    </row>
    <row r="25" spans="1:9" ht="24" customHeight="1">
      <c r="A25" s="95" t="s">
        <v>894</v>
      </c>
      <c r="B25" s="183" t="s">
        <v>895</v>
      </c>
      <c r="C25" s="135"/>
      <c r="D25" s="135"/>
      <c r="E25" s="136"/>
      <c r="F25" s="95" t="s">
        <v>896</v>
      </c>
      <c r="G25" s="100">
        <v>0.12</v>
      </c>
      <c r="H25" s="96">
        <v>1.1000000000000001</v>
      </c>
      <c r="I25" s="96">
        <v>0.13</v>
      </c>
    </row>
    <row r="26" spans="1:9" ht="15" customHeight="1">
      <c r="A26" s="95" t="s">
        <v>897</v>
      </c>
      <c r="B26" s="183" t="s">
        <v>898</v>
      </c>
      <c r="C26" s="135"/>
      <c r="D26" s="135"/>
      <c r="E26" s="136"/>
      <c r="F26" s="95" t="s">
        <v>899</v>
      </c>
      <c r="G26" s="100">
        <v>0.04</v>
      </c>
      <c r="H26" s="96">
        <v>3.06</v>
      </c>
      <c r="I26" s="96">
        <v>0.12</v>
      </c>
    </row>
    <row r="27" spans="1:9" ht="15" customHeight="1">
      <c r="A27" s="95" t="s">
        <v>900</v>
      </c>
      <c r="B27" s="183" t="s">
        <v>901</v>
      </c>
      <c r="C27" s="135"/>
      <c r="D27" s="135"/>
      <c r="E27" s="136"/>
      <c r="F27" s="95" t="s">
        <v>902</v>
      </c>
      <c r="G27" s="100">
        <v>0.04</v>
      </c>
      <c r="H27" s="96">
        <v>1.29</v>
      </c>
      <c r="I27" s="96">
        <v>0.05</v>
      </c>
    </row>
    <row r="28" spans="1:9" ht="15" customHeight="1">
      <c r="A28" s="95" t="s">
        <v>903</v>
      </c>
      <c r="B28" s="183" t="s">
        <v>904</v>
      </c>
      <c r="C28" s="135"/>
      <c r="D28" s="135"/>
      <c r="E28" s="136"/>
      <c r="F28" s="95" t="s">
        <v>905</v>
      </c>
      <c r="G28" s="100">
        <v>0.08</v>
      </c>
      <c r="H28" s="96">
        <v>56.8</v>
      </c>
      <c r="I28" s="96">
        <v>4.54</v>
      </c>
    </row>
    <row r="29" spans="1:9" ht="15" customHeight="1">
      <c r="A29" s="95" t="s">
        <v>906</v>
      </c>
      <c r="B29" s="183" t="s">
        <v>907</v>
      </c>
      <c r="C29" s="135"/>
      <c r="D29" s="135"/>
      <c r="E29" s="136"/>
      <c r="F29" s="95" t="s">
        <v>908</v>
      </c>
      <c r="G29" s="100">
        <v>2.2399999999999998E-3</v>
      </c>
      <c r="H29" s="96">
        <v>71.63</v>
      </c>
      <c r="I29" s="96">
        <v>0.16</v>
      </c>
    </row>
    <row r="30" spans="1:9" ht="15" customHeight="1">
      <c r="A30" s="95" t="s">
        <v>909</v>
      </c>
      <c r="B30" s="183" t="s">
        <v>910</v>
      </c>
      <c r="C30" s="135"/>
      <c r="D30" s="135"/>
      <c r="E30" s="136"/>
      <c r="F30" s="95" t="s">
        <v>911</v>
      </c>
      <c r="G30" s="100">
        <v>0.04</v>
      </c>
      <c r="H30" s="96">
        <v>5.16</v>
      </c>
      <c r="I30" s="96">
        <v>0.21</v>
      </c>
    </row>
    <row r="31" spans="1:9" ht="9.75" customHeight="1">
      <c r="A31" s="95" t="s">
        <v>912</v>
      </c>
      <c r="B31" s="183" t="s">
        <v>913</v>
      </c>
      <c r="C31" s="135"/>
      <c r="D31" s="135"/>
      <c r="E31" s="136"/>
      <c r="F31" s="95" t="s">
        <v>914</v>
      </c>
      <c r="G31" s="100">
        <v>0.04</v>
      </c>
      <c r="H31" s="96">
        <v>73.56</v>
      </c>
      <c r="I31" s="96">
        <v>2.94</v>
      </c>
    </row>
    <row r="32" spans="1:9" ht="19.5" customHeight="1">
      <c r="A32" s="95" t="s">
        <v>915</v>
      </c>
      <c r="B32" s="183" t="s">
        <v>916</v>
      </c>
      <c r="C32" s="135"/>
      <c r="D32" s="135"/>
      <c r="E32" s="136"/>
      <c r="F32" s="95" t="s">
        <v>917</v>
      </c>
      <c r="G32" s="100">
        <v>0.04</v>
      </c>
      <c r="H32" s="96">
        <v>129.66</v>
      </c>
      <c r="I32" s="96">
        <v>5.19</v>
      </c>
    </row>
    <row r="33" spans="1:9" ht="19.5" customHeight="1">
      <c r="A33" s="95" t="s">
        <v>918</v>
      </c>
      <c r="B33" s="183" t="s">
        <v>919</v>
      </c>
      <c r="C33" s="135"/>
      <c r="D33" s="135"/>
      <c r="E33" s="136"/>
      <c r="F33" s="95" t="s">
        <v>920</v>
      </c>
      <c r="G33" s="100">
        <v>1.01</v>
      </c>
      <c r="H33" s="96">
        <v>5.82</v>
      </c>
      <c r="I33" s="96">
        <v>5.88</v>
      </c>
    </row>
    <row r="34" spans="1:9" ht="15" customHeight="1">
      <c r="A34" s="95" t="s">
        <v>921</v>
      </c>
      <c r="B34" s="183" t="s">
        <v>922</v>
      </c>
      <c r="C34" s="135"/>
      <c r="D34" s="135"/>
      <c r="E34" s="136"/>
      <c r="F34" s="95" t="s">
        <v>923</v>
      </c>
      <c r="G34" s="100">
        <v>0.2424</v>
      </c>
      <c r="H34" s="96">
        <v>11.68</v>
      </c>
      <c r="I34" s="96">
        <v>2.83</v>
      </c>
    </row>
    <row r="35" spans="1:9" ht="15" customHeight="1">
      <c r="A35" s="39"/>
      <c r="B35" s="39"/>
      <c r="C35" s="39"/>
      <c r="D35" s="39"/>
      <c r="E35" s="39"/>
      <c r="F35" s="39"/>
      <c r="G35" s="157" t="s">
        <v>924</v>
      </c>
      <c r="H35" s="136"/>
      <c r="I35" s="93">
        <v>31.48</v>
      </c>
    </row>
    <row r="36" spans="1:9" ht="15" customHeight="1">
      <c r="A36" s="39"/>
      <c r="B36" s="39"/>
      <c r="C36" s="39"/>
      <c r="D36" s="39"/>
      <c r="E36" s="39"/>
      <c r="F36" s="39"/>
      <c r="G36" s="189" t="s">
        <v>925</v>
      </c>
      <c r="H36" s="136"/>
      <c r="I36" s="96">
        <v>44.84</v>
      </c>
    </row>
    <row r="37" spans="1:9" ht="19.5" customHeight="1">
      <c r="A37" s="39"/>
      <c r="B37" s="39"/>
      <c r="C37" s="39"/>
      <c r="D37" s="39"/>
      <c r="E37" s="39"/>
      <c r="F37" s="39"/>
      <c r="G37" s="189" t="s">
        <v>926</v>
      </c>
      <c r="H37" s="136"/>
      <c r="I37" s="93">
        <v>44.83</v>
      </c>
    </row>
    <row r="38" spans="1:9" ht="15" customHeight="1">
      <c r="A38" s="39"/>
      <c r="B38" s="39"/>
      <c r="C38" s="39"/>
      <c r="D38" s="39"/>
      <c r="E38" s="39"/>
      <c r="F38" s="39"/>
      <c r="G38" s="189" t="s">
        <v>927</v>
      </c>
      <c r="H38" s="136"/>
      <c r="I38" s="93">
        <v>55.18</v>
      </c>
    </row>
    <row r="39" spans="1:9" ht="15" customHeight="1">
      <c r="A39" s="39"/>
      <c r="B39" s="39"/>
      <c r="C39" s="39"/>
      <c r="D39" s="39"/>
      <c r="E39" s="39"/>
      <c r="F39" s="39"/>
      <c r="G39" s="189" t="s">
        <v>928</v>
      </c>
      <c r="H39" s="136"/>
      <c r="I39" s="93">
        <v>258.75</v>
      </c>
    </row>
    <row r="40" spans="1:9" ht="15" customHeight="1">
      <c r="A40" s="39"/>
      <c r="B40" s="39"/>
      <c r="C40" s="39"/>
      <c r="D40" s="187"/>
      <c r="E40" s="126"/>
      <c r="F40" s="126"/>
      <c r="G40" s="39"/>
      <c r="H40" s="39"/>
      <c r="I40" s="39"/>
    </row>
    <row r="41" spans="1:9" ht="15" customHeight="1">
      <c r="A41" s="188" t="s">
        <v>929</v>
      </c>
      <c r="B41" s="135"/>
      <c r="C41" s="135"/>
      <c r="D41" s="135"/>
      <c r="E41" s="135"/>
      <c r="F41" s="135"/>
      <c r="G41" s="135"/>
      <c r="H41" s="135"/>
      <c r="I41" s="136"/>
    </row>
    <row r="42" spans="1:9" ht="15" customHeight="1">
      <c r="A42" s="194" t="s">
        <v>930</v>
      </c>
      <c r="B42" s="195"/>
      <c r="C42" s="198" t="s">
        <v>931</v>
      </c>
      <c r="D42" s="148"/>
      <c r="E42" s="182" t="s">
        <v>932</v>
      </c>
      <c r="F42" s="136"/>
      <c r="G42" s="182" t="s">
        <v>933</v>
      </c>
      <c r="H42" s="136"/>
      <c r="I42" s="200" t="s">
        <v>934</v>
      </c>
    </row>
    <row r="43" spans="1:9" ht="15" customHeight="1">
      <c r="A43" s="196"/>
      <c r="B43" s="197"/>
      <c r="C43" s="196"/>
      <c r="D43" s="199"/>
      <c r="E43" s="102" t="s">
        <v>935</v>
      </c>
      <c r="F43" s="102" t="s">
        <v>936</v>
      </c>
      <c r="G43" s="102" t="s">
        <v>937</v>
      </c>
      <c r="H43" s="102" t="s">
        <v>938</v>
      </c>
      <c r="I43" s="174"/>
    </row>
    <row r="44" spans="1:9" ht="15" customHeight="1">
      <c r="A44" s="95" t="s">
        <v>939</v>
      </c>
      <c r="B44" s="94" t="s">
        <v>940</v>
      </c>
      <c r="C44" s="201">
        <v>2.2491000000000001E-2</v>
      </c>
      <c r="D44" s="136"/>
      <c r="E44" s="103">
        <v>1</v>
      </c>
      <c r="F44" s="103">
        <v>0</v>
      </c>
      <c r="G44" s="101">
        <v>35.11</v>
      </c>
      <c r="H44" s="101">
        <v>14.08</v>
      </c>
      <c r="I44" s="101">
        <v>0.78965901000000005</v>
      </c>
    </row>
    <row r="45" spans="1:9" ht="15" customHeight="1">
      <c r="A45" s="95" t="s">
        <v>941</v>
      </c>
      <c r="B45" s="94" t="s">
        <v>942</v>
      </c>
      <c r="C45" s="201">
        <v>3.2000000000000001E-2</v>
      </c>
      <c r="D45" s="136"/>
      <c r="E45" s="103">
        <v>1</v>
      </c>
      <c r="F45" s="103">
        <v>0</v>
      </c>
      <c r="G45" s="101">
        <v>106.84</v>
      </c>
      <c r="H45" s="101">
        <v>14.08</v>
      </c>
      <c r="I45" s="101">
        <v>3.4188800000000001</v>
      </c>
    </row>
    <row r="46" spans="1:9" ht="15" customHeight="1">
      <c r="A46" s="39"/>
      <c r="B46" s="39"/>
      <c r="C46" s="39"/>
      <c r="D46" s="39"/>
      <c r="E46" s="39"/>
      <c r="F46" s="39"/>
      <c r="G46" s="157" t="s">
        <v>943</v>
      </c>
      <c r="H46" s="136"/>
      <c r="I46" s="104">
        <v>4.2084999999999999</v>
      </c>
    </row>
    <row r="47" spans="1:9" ht="15" customHeight="1">
      <c r="A47" s="184" t="s">
        <v>944</v>
      </c>
      <c r="B47" s="135"/>
      <c r="C47" s="135"/>
      <c r="D47" s="135"/>
      <c r="E47" s="136"/>
      <c r="F47" s="91" t="s">
        <v>945</v>
      </c>
      <c r="G47" s="91" t="s">
        <v>946</v>
      </c>
      <c r="H47" s="91" t="s">
        <v>947</v>
      </c>
      <c r="I47" s="91" t="s">
        <v>948</v>
      </c>
    </row>
    <row r="48" spans="1:9" ht="15" customHeight="1">
      <c r="A48" s="95" t="s">
        <v>949</v>
      </c>
      <c r="B48" s="183" t="s">
        <v>950</v>
      </c>
      <c r="C48" s="135"/>
      <c r="D48" s="135"/>
      <c r="E48" s="135"/>
      <c r="F48" s="95" t="s">
        <v>951</v>
      </c>
      <c r="G48" s="100">
        <v>0.128</v>
      </c>
      <c r="H48" s="96">
        <v>15.905200000000001</v>
      </c>
      <c r="I48" s="96">
        <v>2.04</v>
      </c>
    </row>
    <row r="49" spans="1:9" ht="15" customHeight="1">
      <c r="A49" s="95" t="s">
        <v>952</v>
      </c>
      <c r="B49" s="183" t="s">
        <v>953</v>
      </c>
      <c r="C49" s="135"/>
      <c r="D49" s="135"/>
      <c r="E49" s="135"/>
      <c r="F49" s="95" t="s">
        <v>954</v>
      </c>
      <c r="G49" s="100">
        <v>0.4511</v>
      </c>
      <c r="H49" s="96">
        <v>15.905200000000001</v>
      </c>
      <c r="I49" s="96">
        <v>7.18</v>
      </c>
    </row>
    <row r="50" spans="1:9" ht="15" customHeight="1">
      <c r="A50" s="95" t="s">
        <v>955</v>
      </c>
      <c r="B50" s="183" t="s">
        <v>956</v>
      </c>
      <c r="C50" s="135"/>
      <c r="D50" s="135"/>
      <c r="E50" s="135"/>
      <c r="F50" s="95" t="s">
        <v>957</v>
      </c>
      <c r="G50" s="100">
        <v>0.69288000000000005</v>
      </c>
      <c r="H50" s="96">
        <v>15.905200000000001</v>
      </c>
      <c r="I50" s="96">
        <v>11.02</v>
      </c>
    </row>
    <row r="51" spans="1:9" ht="15" customHeight="1">
      <c r="A51" s="95" t="s">
        <v>958</v>
      </c>
      <c r="B51" s="183" t="s">
        <v>959</v>
      </c>
      <c r="C51" s="135"/>
      <c r="D51" s="135"/>
      <c r="E51" s="135"/>
      <c r="F51" s="95" t="s">
        <v>960</v>
      </c>
      <c r="G51" s="100">
        <v>0.35699999999999998</v>
      </c>
      <c r="H51" s="96">
        <v>15.905200000000001</v>
      </c>
      <c r="I51" s="96">
        <v>5.68</v>
      </c>
    </row>
    <row r="52" spans="1:9" ht="15" customHeight="1">
      <c r="A52" s="95" t="s">
        <v>961</v>
      </c>
      <c r="B52" s="183" t="s">
        <v>962</v>
      </c>
      <c r="C52" s="135"/>
      <c r="D52" s="135"/>
      <c r="E52" s="135"/>
      <c r="F52" s="95" t="s">
        <v>963</v>
      </c>
      <c r="G52" s="100">
        <v>6.92652</v>
      </c>
      <c r="H52" s="96">
        <v>11.6869</v>
      </c>
      <c r="I52" s="96">
        <v>80.97</v>
      </c>
    </row>
    <row r="53" spans="1:9" ht="15" customHeight="1">
      <c r="A53" s="39"/>
      <c r="B53" s="39"/>
      <c r="C53" s="39"/>
      <c r="D53" s="39"/>
      <c r="E53" s="39"/>
      <c r="F53" s="39"/>
      <c r="G53" s="157" t="s">
        <v>964</v>
      </c>
      <c r="H53" s="136"/>
      <c r="I53" s="93">
        <v>106.89</v>
      </c>
    </row>
    <row r="54" spans="1:9" ht="15" customHeight="1">
      <c r="A54" s="39"/>
      <c r="B54" s="39"/>
      <c r="C54" s="39"/>
      <c r="D54" s="39"/>
      <c r="E54" s="39"/>
      <c r="F54" s="39"/>
      <c r="G54" s="189" t="s">
        <v>965</v>
      </c>
      <c r="H54" s="136"/>
      <c r="I54" s="101">
        <v>111.0985</v>
      </c>
    </row>
    <row r="55" spans="1:9" ht="15" customHeight="1">
      <c r="A55" s="39"/>
      <c r="B55" s="39"/>
      <c r="C55" s="39"/>
      <c r="D55" s="39"/>
      <c r="E55" s="39"/>
      <c r="F55" s="39"/>
      <c r="G55" s="189" t="s">
        <v>966</v>
      </c>
      <c r="H55" s="136"/>
      <c r="I55" s="101">
        <v>1</v>
      </c>
    </row>
    <row r="56" spans="1:9" ht="15" customHeight="1">
      <c r="A56" s="39"/>
      <c r="B56" s="39"/>
      <c r="C56" s="39"/>
      <c r="D56" s="39"/>
      <c r="E56" s="39"/>
      <c r="F56" s="39"/>
      <c r="G56" s="189" t="s">
        <v>967</v>
      </c>
      <c r="H56" s="136"/>
      <c r="I56" s="101">
        <v>111.0985</v>
      </c>
    </row>
    <row r="57" spans="1:9" ht="15" customHeight="1">
      <c r="A57" s="184" t="s">
        <v>968</v>
      </c>
      <c r="B57" s="135"/>
      <c r="C57" s="135"/>
      <c r="D57" s="135"/>
      <c r="E57" s="136"/>
      <c r="F57" s="91" t="s">
        <v>969</v>
      </c>
      <c r="G57" s="91" t="s">
        <v>970</v>
      </c>
      <c r="H57" s="91" t="s">
        <v>971</v>
      </c>
      <c r="I57" s="91" t="s">
        <v>972</v>
      </c>
    </row>
    <row r="58" spans="1:9" ht="15" customHeight="1">
      <c r="A58" s="95" t="s">
        <v>973</v>
      </c>
      <c r="B58" s="183" t="s">
        <v>974</v>
      </c>
      <c r="C58" s="135"/>
      <c r="D58" s="135"/>
      <c r="E58" s="136"/>
      <c r="F58" s="95" t="s">
        <v>975</v>
      </c>
      <c r="G58" s="100">
        <v>1.84</v>
      </c>
      <c r="H58" s="96">
        <v>8.84</v>
      </c>
      <c r="I58" s="96">
        <v>16.27</v>
      </c>
    </row>
    <row r="59" spans="1:9" ht="9.75" customHeight="1">
      <c r="A59" s="95" t="s">
        <v>976</v>
      </c>
      <c r="B59" s="183" t="s">
        <v>977</v>
      </c>
      <c r="C59" s="135"/>
      <c r="D59" s="135"/>
      <c r="E59" s="136"/>
      <c r="F59" s="95" t="s">
        <v>978</v>
      </c>
      <c r="G59" s="100">
        <v>3.7999999999999999E-2</v>
      </c>
      <c r="H59" s="96">
        <v>80.680000000000007</v>
      </c>
      <c r="I59" s="96">
        <v>3.07</v>
      </c>
    </row>
    <row r="60" spans="1:9" ht="19.5" customHeight="1">
      <c r="A60" s="95" t="s">
        <v>979</v>
      </c>
      <c r="B60" s="183" t="s">
        <v>980</v>
      </c>
      <c r="C60" s="135"/>
      <c r="D60" s="135"/>
      <c r="E60" s="136"/>
      <c r="F60" s="95" t="s">
        <v>981</v>
      </c>
      <c r="G60" s="100">
        <v>0.188</v>
      </c>
      <c r="H60" s="96">
        <v>12.32</v>
      </c>
      <c r="I60" s="96">
        <v>2.3199999999999998</v>
      </c>
    </row>
    <row r="61" spans="1:9" ht="12.75" customHeight="1">
      <c r="A61" s="95" t="s">
        <v>982</v>
      </c>
      <c r="B61" s="183" t="s">
        <v>983</v>
      </c>
      <c r="C61" s="135"/>
      <c r="D61" s="135"/>
      <c r="E61" s="136"/>
      <c r="F61" s="95" t="s">
        <v>984</v>
      </c>
      <c r="G61" s="100">
        <v>3.2000000000000001E-2</v>
      </c>
      <c r="H61" s="96">
        <v>19.93</v>
      </c>
      <c r="I61" s="96">
        <v>0.64</v>
      </c>
    </row>
    <row r="62" spans="1:9" ht="12" customHeight="1">
      <c r="A62" s="95" t="s">
        <v>985</v>
      </c>
      <c r="B62" s="183" t="s">
        <v>986</v>
      </c>
      <c r="C62" s="135"/>
      <c r="D62" s="135"/>
      <c r="E62" s="136"/>
      <c r="F62" s="95" t="s">
        <v>987</v>
      </c>
      <c r="G62" s="100">
        <v>2.5699E-2</v>
      </c>
      <c r="H62" s="96">
        <v>90</v>
      </c>
      <c r="I62" s="96">
        <v>2.31</v>
      </c>
    </row>
    <row r="63" spans="1:9" ht="15" customHeight="1">
      <c r="A63" s="95" t="s">
        <v>988</v>
      </c>
      <c r="B63" s="183" t="s">
        <v>989</v>
      </c>
      <c r="C63" s="135"/>
      <c r="D63" s="135"/>
      <c r="E63" s="136"/>
      <c r="F63" s="95" t="s">
        <v>990</v>
      </c>
      <c r="G63" s="100">
        <v>8.0500000000000002E-2</v>
      </c>
      <c r="H63" s="96">
        <v>78.89</v>
      </c>
      <c r="I63" s="96">
        <v>6.35</v>
      </c>
    </row>
    <row r="64" spans="1:9" ht="15" customHeight="1">
      <c r="A64" s="95" t="s">
        <v>991</v>
      </c>
      <c r="B64" s="183" t="s">
        <v>992</v>
      </c>
      <c r="C64" s="135"/>
      <c r="D64" s="135"/>
      <c r="E64" s="136"/>
      <c r="F64" s="95" t="s">
        <v>993</v>
      </c>
      <c r="G64" s="100">
        <v>1.2012E-2</v>
      </c>
      <c r="H64" s="96">
        <v>110.44</v>
      </c>
      <c r="I64" s="96">
        <v>1.33</v>
      </c>
    </row>
    <row r="65" spans="1:9" ht="15" customHeight="1">
      <c r="A65" s="95" t="s">
        <v>994</v>
      </c>
      <c r="B65" s="183" t="s">
        <v>995</v>
      </c>
      <c r="C65" s="135"/>
      <c r="D65" s="135"/>
      <c r="E65" s="136"/>
      <c r="F65" s="95" t="s">
        <v>996</v>
      </c>
      <c r="G65" s="100">
        <v>1.2012E-2</v>
      </c>
      <c r="H65" s="96">
        <v>110.44</v>
      </c>
      <c r="I65" s="96">
        <v>1.33</v>
      </c>
    </row>
    <row r="66" spans="1:9" ht="19.5" customHeight="1">
      <c r="A66" s="95" t="s">
        <v>997</v>
      </c>
      <c r="B66" s="183" t="s">
        <v>998</v>
      </c>
      <c r="C66" s="135"/>
      <c r="D66" s="135"/>
      <c r="E66" s="136"/>
      <c r="F66" s="95" t="s">
        <v>999</v>
      </c>
      <c r="G66" s="100">
        <v>4.8000000000000001E-2</v>
      </c>
      <c r="H66" s="96">
        <v>110.44</v>
      </c>
      <c r="I66" s="96">
        <v>5.3</v>
      </c>
    </row>
    <row r="67" spans="1:9" ht="15" customHeight="1">
      <c r="A67" s="95" t="s">
        <v>1000</v>
      </c>
      <c r="B67" s="183" t="s">
        <v>1001</v>
      </c>
      <c r="C67" s="135"/>
      <c r="D67" s="135"/>
      <c r="E67" s="136"/>
      <c r="F67" s="95" t="s">
        <v>1002</v>
      </c>
      <c r="G67" s="100">
        <v>0.62207999999999997</v>
      </c>
      <c r="H67" s="96">
        <v>0.78</v>
      </c>
      <c r="I67" s="96">
        <v>0.49</v>
      </c>
    </row>
    <row r="68" spans="1:9" ht="15" customHeight="1">
      <c r="A68" s="95" t="s">
        <v>1003</v>
      </c>
      <c r="B68" s="183" t="s">
        <v>1004</v>
      </c>
      <c r="C68" s="135"/>
      <c r="D68" s="135"/>
      <c r="E68" s="136"/>
      <c r="F68" s="95" t="s">
        <v>1005</v>
      </c>
      <c r="G68" s="100">
        <v>9.7885799999999996</v>
      </c>
      <c r="H68" s="96">
        <v>0.46</v>
      </c>
      <c r="I68" s="96">
        <v>4.5</v>
      </c>
    </row>
    <row r="69" spans="1:9" ht="15" customHeight="1">
      <c r="A69" s="95" t="s">
        <v>1006</v>
      </c>
      <c r="B69" s="183" t="s">
        <v>1007</v>
      </c>
      <c r="C69" s="135"/>
      <c r="D69" s="135"/>
      <c r="E69" s="136"/>
      <c r="F69" s="95" t="s">
        <v>1008</v>
      </c>
      <c r="G69" s="100">
        <v>0.13880000000000001</v>
      </c>
      <c r="H69" s="96">
        <v>10.81</v>
      </c>
      <c r="I69" s="96">
        <v>1.5</v>
      </c>
    </row>
    <row r="70" spans="1:9" ht="15" customHeight="1">
      <c r="A70" s="95" t="s">
        <v>1009</v>
      </c>
      <c r="B70" s="183" t="s">
        <v>1010</v>
      </c>
      <c r="C70" s="135"/>
      <c r="D70" s="135"/>
      <c r="E70" s="136"/>
      <c r="F70" s="95" t="s">
        <v>1011</v>
      </c>
      <c r="G70" s="100">
        <v>0.04</v>
      </c>
      <c r="H70" s="96">
        <v>1387.33</v>
      </c>
      <c r="I70" s="96">
        <v>55.49</v>
      </c>
    </row>
    <row r="71" spans="1:9" ht="15" customHeight="1">
      <c r="A71" s="95" t="s">
        <v>1012</v>
      </c>
      <c r="B71" s="183" t="s">
        <v>1013</v>
      </c>
      <c r="C71" s="135"/>
      <c r="D71" s="135"/>
      <c r="E71" s="136"/>
      <c r="F71" s="95" t="s">
        <v>1014</v>
      </c>
      <c r="G71" s="100">
        <v>0.04</v>
      </c>
      <c r="H71" s="96">
        <v>1567.33</v>
      </c>
      <c r="I71" s="96">
        <v>62.69</v>
      </c>
    </row>
    <row r="72" spans="1:9" ht="15" customHeight="1">
      <c r="A72" s="95" t="s">
        <v>1015</v>
      </c>
      <c r="B72" s="183" t="s">
        <v>1016</v>
      </c>
      <c r="C72" s="135"/>
      <c r="D72" s="135"/>
      <c r="E72" s="136"/>
      <c r="F72" s="95" t="s">
        <v>1017</v>
      </c>
      <c r="G72" s="100">
        <v>0.04</v>
      </c>
      <c r="H72" s="96">
        <v>63.65</v>
      </c>
      <c r="I72" s="96">
        <v>2.5499999999999998</v>
      </c>
    </row>
    <row r="73" spans="1:9" ht="19.5" customHeight="1">
      <c r="A73" s="95" t="s">
        <v>1018</v>
      </c>
      <c r="B73" s="183" t="s">
        <v>1019</v>
      </c>
      <c r="C73" s="135"/>
      <c r="D73" s="135"/>
      <c r="E73" s="136"/>
      <c r="F73" s="95" t="s">
        <v>1020</v>
      </c>
      <c r="G73" s="100">
        <v>6.2040000000000003E-3</v>
      </c>
      <c r="H73" s="96">
        <v>61.91</v>
      </c>
      <c r="I73" s="96">
        <v>0.38</v>
      </c>
    </row>
    <row r="74" spans="1:9" ht="15" customHeight="1">
      <c r="A74" s="95" t="s">
        <v>1021</v>
      </c>
      <c r="B74" s="183" t="s">
        <v>1022</v>
      </c>
      <c r="C74" s="135"/>
      <c r="D74" s="135"/>
      <c r="E74" s="136"/>
      <c r="F74" s="95" t="s">
        <v>1023</v>
      </c>
      <c r="G74" s="100">
        <v>5.2049999999999999E-2</v>
      </c>
      <c r="H74" s="96">
        <v>18.829999999999998</v>
      </c>
      <c r="I74" s="96">
        <v>0.98</v>
      </c>
    </row>
    <row r="75" spans="1:9" ht="15" customHeight="1">
      <c r="A75" s="95" t="s">
        <v>1024</v>
      </c>
      <c r="B75" s="183" t="s">
        <v>1025</v>
      </c>
      <c r="C75" s="135"/>
      <c r="D75" s="135"/>
      <c r="E75" s="136"/>
      <c r="F75" s="95" t="s">
        <v>1026</v>
      </c>
      <c r="G75" s="100">
        <v>0.17349999999999999</v>
      </c>
      <c r="H75" s="96">
        <v>9.19</v>
      </c>
      <c r="I75" s="96">
        <v>1.59</v>
      </c>
    </row>
    <row r="76" spans="1:9" ht="15" customHeight="1">
      <c r="A76" s="95" t="s">
        <v>1027</v>
      </c>
      <c r="B76" s="183" t="s">
        <v>1028</v>
      </c>
      <c r="C76" s="135"/>
      <c r="D76" s="135"/>
      <c r="E76" s="136"/>
      <c r="F76" s="95" t="s">
        <v>1029</v>
      </c>
      <c r="G76" s="100">
        <v>5.96E-2</v>
      </c>
      <c r="H76" s="96">
        <v>71.63</v>
      </c>
      <c r="I76" s="96">
        <v>4.2699999999999996</v>
      </c>
    </row>
    <row r="77" spans="1:9" ht="15" customHeight="1">
      <c r="A77" s="95" t="s">
        <v>1030</v>
      </c>
      <c r="B77" s="183" t="s">
        <v>1031</v>
      </c>
      <c r="C77" s="135"/>
      <c r="D77" s="135"/>
      <c r="E77" s="136"/>
      <c r="F77" s="95" t="s">
        <v>1032</v>
      </c>
      <c r="G77" s="100">
        <v>0.34699999999999998</v>
      </c>
      <c r="H77" s="96">
        <v>15.68</v>
      </c>
      <c r="I77" s="96">
        <v>5.44</v>
      </c>
    </row>
    <row r="78" spans="1:9" ht="15" customHeight="1">
      <c r="A78" s="95" t="s">
        <v>1033</v>
      </c>
      <c r="B78" s="183" t="s">
        <v>1034</v>
      </c>
      <c r="C78" s="135"/>
      <c r="D78" s="135"/>
      <c r="E78" s="136"/>
      <c r="F78" s="95" t="s">
        <v>1035</v>
      </c>
      <c r="G78" s="100">
        <v>0.04</v>
      </c>
      <c r="H78" s="96">
        <v>65.86</v>
      </c>
      <c r="I78" s="96">
        <v>2.63</v>
      </c>
    </row>
    <row r="79" spans="1:9" ht="15" customHeight="1">
      <c r="A79" s="95" t="s">
        <v>1036</v>
      </c>
      <c r="B79" s="183" t="s">
        <v>1037</v>
      </c>
      <c r="C79" s="135"/>
      <c r="D79" s="135"/>
      <c r="E79" s="136"/>
      <c r="F79" s="95" t="s">
        <v>1038</v>
      </c>
      <c r="G79" s="100">
        <v>0.18987999999999999</v>
      </c>
      <c r="H79" s="96">
        <v>82.44</v>
      </c>
      <c r="I79" s="96">
        <v>15.65</v>
      </c>
    </row>
    <row r="80" spans="1:9" ht="15" customHeight="1">
      <c r="A80" s="95" t="s">
        <v>1039</v>
      </c>
      <c r="B80" s="183" t="s">
        <v>1040</v>
      </c>
      <c r="C80" s="135"/>
      <c r="D80" s="135"/>
      <c r="E80" s="136"/>
      <c r="F80" s="95" t="s">
        <v>1041</v>
      </c>
      <c r="G80" s="100">
        <v>1.01</v>
      </c>
      <c r="H80" s="96">
        <v>18.63</v>
      </c>
      <c r="I80" s="96">
        <v>18.82</v>
      </c>
    </row>
    <row r="81" spans="1:9" ht="15" customHeight="1">
      <c r="A81" s="39"/>
      <c r="B81" s="39"/>
      <c r="C81" s="39"/>
      <c r="D81" s="39"/>
      <c r="E81" s="39"/>
      <c r="F81" s="39"/>
      <c r="G81" s="157" t="s">
        <v>1042</v>
      </c>
      <c r="H81" s="136"/>
      <c r="I81" s="93">
        <v>215.9</v>
      </c>
    </row>
    <row r="82" spans="1:9" ht="15" customHeight="1">
      <c r="A82" s="39"/>
      <c r="B82" s="39"/>
      <c r="C82" s="39"/>
      <c r="D82" s="39"/>
      <c r="E82" s="39"/>
      <c r="F82" s="39"/>
      <c r="G82" s="189" t="s">
        <v>1043</v>
      </c>
      <c r="H82" s="136"/>
      <c r="I82" s="96">
        <v>326.99849999999998</v>
      </c>
    </row>
    <row r="83" spans="1:9" ht="15" customHeight="1">
      <c r="A83" s="39"/>
      <c r="B83" s="39"/>
      <c r="C83" s="39"/>
      <c r="D83" s="39"/>
      <c r="E83" s="39"/>
      <c r="F83" s="39"/>
      <c r="G83" s="189" t="s">
        <v>1044</v>
      </c>
      <c r="H83" s="136"/>
      <c r="I83" s="93">
        <v>326.95999999999998</v>
      </c>
    </row>
    <row r="84" spans="1:9" ht="15" customHeight="1">
      <c r="A84" s="39"/>
      <c r="B84" s="39"/>
      <c r="C84" s="39"/>
      <c r="D84" s="39"/>
      <c r="E84" s="39"/>
      <c r="F84" s="39"/>
      <c r="G84" s="189" t="s">
        <v>1045</v>
      </c>
      <c r="H84" s="136"/>
      <c r="I84" s="93">
        <v>402.46</v>
      </c>
    </row>
    <row r="85" spans="1:9" ht="15" customHeight="1">
      <c r="A85" s="39"/>
      <c r="B85" s="39"/>
      <c r="C85" s="39"/>
      <c r="D85" s="39"/>
      <c r="E85" s="39"/>
      <c r="F85" s="39"/>
      <c r="G85" s="189" t="s">
        <v>1046</v>
      </c>
      <c r="H85" s="136"/>
      <c r="I85" s="93">
        <v>1887.5</v>
      </c>
    </row>
    <row r="86" spans="1:9" ht="15" customHeight="1">
      <c r="A86" s="39"/>
      <c r="B86" s="39"/>
      <c r="C86" s="39"/>
      <c r="D86" s="187"/>
      <c r="E86" s="126"/>
      <c r="F86" s="126"/>
      <c r="G86" s="39"/>
      <c r="H86" s="39"/>
      <c r="I86" s="39"/>
    </row>
    <row r="87" spans="1:9" ht="15" customHeight="1">
      <c r="A87" s="188" t="s">
        <v>1047</v>
      </c>
      <c r="B87" s="135"/>
      <c r="C87" s="135"/>
      <c r="D87" s="135"/>
      <c r="E87" s="135"/>
      <c r="F87" s="135"/>
      <c r="G87" s="135"/>
      <c r="H87" s="135"/>
      <c r="I87" s="136"/>
    </row>
    <row r="88" spans="1:9" ht="15" customHeight="1">
      <c r="A88" s="194" t="s">
        <v>1048</v>
      </c>
      <c r="B88" s="195"/>
      <c r="C88" s="198" t="s">
        <v>1049</v>
      </c>
      <c r="D88" s="148"/>
      <c r="E88" s="182" t="s">
        <v>1050</v>
      </c>
      <c r="F88" s="136"/>
      <c r="G88" s="182" t="s">
        <v>1051</v>
      </c>
      <c r="H88" s="136"/>
      <c r="I88" s="200" t="s">
        <v>1052</v>
      </c>
    </row>
    <row r="89" spans="1:9" ht="15" customHeight="1">
      <c r="A89" s="196"/>
      <c r="B89" s="197"/>
      <c r="C89" s="196"/>
      <c r="D89" s="199"/>
      <c r="E89" s="102" t="s">
        <v>1053</v>
      </c>
      <c r="F89" s="102" t="s">
        <v>1054</v>
      </c>
      <c r="G89" s="102" t="s">
        <v>1055</v>
      </c>
      <c r="H89" s="102" t="s">
        <v>1056</v>
      </c>
      <c r="I89" s="174"/>
    </row>
    <row r="90" spans="1:9" ht="15" customHeight="1">
      <c r="A90" s="95" t="s">
        <v>1057</v>
      </c>
      <c r="B90" s="94" t="s">
        <v>1058</v>
      </c>
      <c r="C90" s="201">
        <v>3.7490000000000002E-3</v>
      </c>
      <c r="D90" s="136"/>
      <c r="E90" s="103">
        <v>1</v>
      </c>
      <c r="F90" s="103">
        <v>0</v>
      </c>
      <c r="G90" s="101">
        <v>35.11</v>
      </c>
      <c r="H90" s="101">
        <v>14.08</v>
      </c>
      <c r="I90" s="101">
        <v>0.13162739000000001</v>
      </c>
    </row>
    <row r="91" spans="1:9" ht="15" customHeight="1">
      <c r="A91" s="95" t="s">
        <v>1059</v>
      </c>
      <c r="B91" s="94" t="s">
        <v>1060</v>
      </c>
      <c r="C91" s="201">
        <v>0.05</v>
      </c>
      <c r="D91" s="136"/>
      <c r="E91" s="103">
        <v>1</v>
      </c>
      <c r="F91" s="103">
        <v>0</v>
      </c>
      <c r="G91" s="101">
        <v>180.07</v>
      </c>
      <c r="H91" s="101">
        <v>11.6</v>
      </c>
      <c r="I91" s="101">
        <v>9.0035000000000007</v>
      </c>
    </row>
    <row r="92" spans="1:9" ht="15" customHeight="1">
      <c r="A92" s="39"/>
      <c r="B92" s="39"/>
      <c r="C92" s="39"/>
      <c r="D92" s="39"/>
      <c r="E92" s="39"/>
      <c r="F92" s="39"/>
      <c r="G92" s="157" t="s">
        <v>1061</v>
      </c>
      <c r="H92" s="136"/>
      <c r="I92" s="104">
        <v>9.1350999999999996</v>
      </c>
    </row>
    <row r="93" spans="1:9" ht="15" customHeight="1">
      <c r="A93" s="184" t="s">
        <v>1062</v>
      </c>
      <c r="B93" s="135"/>
      <c r="C93" s="135"/>
      <c r="D93" s="135"/>
      <c r="E93" s="136"/>
      <c r="F93" s="91" t="s">
        <v>1063</v>
      </c>
      <c r="G93" s="91" t="s">
        <v>1064</v>
      </c>
      <c r="H93" s="91" t="s">
        <v>1065</v>
      </c>
      <c r="I93" s="91" t="s">
        <v>1066</v>
      </c>
    </row>
    <row r="94" spans="1:9" ht="15" customHeight="1">
      <c r="A94" s="95" t="s">
        <v>1067</v>
      </c>
      <c r="B94" s="183" t="s">
        <v>1068</v>
      </c>
      <c r="C94" s="135"/>
      <c r="D94" s="135"/>
      <c r="E94" s="135"/>
      <c r="F94" s="95" t="s">
        <v>1069</v>
      </c>
      <c r="G94" s="100">
        <v>2.9030999999999998</v>
      </c>
      <c r="H94" s="96">
        <v>15.905200000000001</v>
      </c>
      <c r="I94" s="96">
        <v>46.19</v>
      </c>
    </row>
    <row r="95" spans="1:9" ht="15" customHeight="1">
      <c r="A95" s="95" t="s">
        <v>1070</v>
      </c>
      <c r="B95" s="183" t="s">
        <v>1071</v>
      </c>
      <c r="C95" s="135"/>
      <c r="D95" s="135"/>
      <c r="E95" s="135"/>
      <c r="F95" s="95" t="s">
        <v>1072</v>
      </c>
      <c r="G95" s="100">
        <v>1.0500000000000001E-2</v>
      </c>
      <c r="H95" s="96">
        <v>15.905200000000001</v>
      </c>
      <c r="I95" s="96">
        <v>0.17</v>
      </c>
    </row>
    <row r="96" spans="1:9" ht="15" customHeight="1">
      <c r="A96" s="95" t="s">
        <v>1073</v>
      </c>
      <c r="B96" s="183" t="s">
        <v>1074</v>
      </c>
      <c r="C96" s="135"/>
      <c r="D96" s="135"/>
      <c r="E96" s="135"/>
      <c r="F96" s="95" t="s">
        <v>1075</v>
      </c>
      <c r="G96" s="100">
        <v>3.2511000000000001</v>
      </c>
      <c r="H96" s="96">
        <v>11.6869</v>
      </c>
      <c r="I96" s="96">
        <v>38.01</v>
      </c>
    </row>
    <row r="97" spans="1:9" ht="15" customHeight="1">
      <c r="A97" s="39"/>
      <c r="B97" s="39"/>
      <c r="C97" s="39"/>
      <c r="D97" s="39"/>
      <c r="E97" s="39"/>
      <c r="F97" s="39"/>
      <c r="G97" s="157" t="s">
        <v>1076</v>
      </c>
      <c r="H97" s="136"/>
      <c r="I97" s="93">
        <v>84.37</v>
      </c>
    </row>
    <row r="98" spans="1:9" ht="15" customHeight="1">
      <c r="A98" s="39"/>
      <c r="B98" s="39"/>
      <c r="C98" s="39"/>
      <c r="D98" s="39"/>
      <c r="E98" s="39"/>
      <c r="F98" s="39"/>
      <c r="G98" s="189" t="s">
        <v>1077</v>
      </c>
      <c r="H98" s="136"/>
      <c r="I98" s="101">
        <v>93.505099999999999</v>
      </c>
    </row>
    <row r="99" spans="1:9" ht="15" customHeight="1">
      <c r="A99" s="39"/>
      <c r="B99" s="39"/>
      <c r="C99" s="39"/>
      <c r="D99" s="39"/>
      <c r="E99" s="39"/>
      <c r="F99" s="39"/>
      <c r="G99" s="189" t="s">
        <v>1078</v>
      </c>
      <c r="H99" s="136"/>
      <c r="I99" s="101">
        <v>1</v>
      </c>
    </row>
    <row r="100" spans="1:9" ht="15" customHeight="1">
      <c r="A100" s="39"/>
      <c r="B100" s="39"/>
      <c r="C100" s="39"/>
      <c r="D100" s="39"/>
      <c r="E100" s="39"/>
      <c r="F100" s="39"/>
      <c r="G100" s="189" t="s">
        <v>1079</v>
      </c>
      <c r="H100" s="136"/>
      <c r="I100" s="101">
        <v>93.505099999999999</v>
      </c>
    </row>
    <row r="101" spans="1:9" ht="15" customHeight="1">
      <c r="A101" s="184" t="s">
        <v>1080</v>
      </c>
      <c r="B101" s="135"/>
      <c r="C101" s="135"/>
      <c r="D101" s="135"/>
      <c r="E101" s="136"/>
      <c r="F101" s="91" t="s">
        <v>1081</v>
      </c>
      <c r="G101" s="91" t="s">
        <v>1082</v>
      </c>
      <c r="H101" s="91" t="s">
        <v>1083</v>
      </c>
      <c r="I101" s="91" t="s">
        <v>1084</v>
      </c>
    </row>
    <row r="102" spans="1:9" ht="9.75" customHeight="1">
      <c r="A102" s="95" t="s">
        <v>1085</v>
      </c>
      <c r="B102" s="183" t="s">
        <v>1086</v>
      </c>
      <c r="C102" s="135"/>
      <c r="D102" s="135"/>
      <c r="E102" s="136"/>
      <c r="F102" s="95" t="s">
        <v>1087</v>
      </c>
      <c r="G102" s="100">
        <v>3.5279999999999999E-3</v>
      </c>
      <c r="H102" s="96">
        <v>90</v>
      </c>
      <c r="I102" s="96">
        <v>0.32</v>
      </c>
    </row>
    <row r="103" spans="1:9" ht="19.5" customHeight="1">
      <c r="A103" s="95" t="s">
        <v>1088</v>
      </c>
      <c r="B103" s="183" t="s">
        <v>1089</v>
      </c>
      <c r="C103" s="135"/>
      <c r="D103" s="135"/>
      <c r="E103" s="136"/>
      <c r="F103" s="95" t="s">
        <v>1090</v>
      </c>
      <c r="G103" s="100">
        <v>2E-3</v>
      </c>
      <c r="H103" s="96">
        <v>110.44</v>
      </c>
      <c r="I103" s="96">
        <v>0.22</v>
      </c>
    </row>
    <row r="104" spans="1:9" ht="12.75" customHeight="1">
      <c r="A104" s="95" t="s">
        <v>1091</v>
      </c>
      <c r="B104" s="183" t="s">
        <v>1092</v>
      </c>
      <c r="C104" s="135"/>
      <c r="D104" s="135"/>
      <c r="E104" s="136"/>
      <c r="F104" s="95" t="s">
        <v>1093</v>
      </c>
      <c r="G104" s="100">
        <v>2E-3</v>
      </c>
      <c r="H104" s="96">
        <v>110.44</v>
      </c>
      <c r="I104" s="96">
        <v>0.22</v>
      </c>
    </row>
    <row r="105" spans="1:9" ht="12" customHeight="1">
      <c r="A105" s="95" t="s">
        <v>1094</v>
      </c>
      <c r="B105" s="183" t="s">
        <v>1095</v>
      </c>
      <c r="C105" s="135"/>
      <c r="D105" s="135"/>
      <c r="E105" s="136"/>
      <c r="F105" s="95" t="s">
        <v>1096</v>
      </c>
      <c r="G105" s="100">
        <v>1.1424000000000001</v>
      </c>
      <c r="H105" s="96">
        <v>19.34</v>
      </c>
      <c r="I105" s="96">
        <v>22.09</v>
      </c>
    </row>
    <row r="106" spans="1:9" ht="15" customHeight="1">
      <c r="A106" s="95" t="s">
        <v>1097</v>
      </c>
      <c r="B106" s="183" t="s">
        <v>1098</v>
      </c>
      <c r="C106" s="135"/>
      <c r="D106" s="135"/>
      <c r="E106" s="136"/>
      <c r="F106" s="95" t="s">
        <v>1099</v>
      </c>
      <c r="G106" s="100">
        <v>1.0863</v>
      </c>
      <c r="H106" s="96">
        <v>19.579999999999998</v>
      </c>
      <c r="I106" s="96">
        <v>21.27</v>
      </c>
    </row>
    <row r="107" spans="1:9" ht="15" customHeight="1">
      <c r="A107" s="95" t="s">
        <v>1100</v>
      </c>
      <c r="B107" s="183" t="s">
        <v>1101</v>
      </c>
      <c r="C107" s="135"/>
      <c r="D107" s="135"/>
      <c r="E107" s="136"/>
      <c r="F107" s="95" t="s">
        <v>1102</v>
      </c>
      <c r="G107" s="100">
        <v>3.2742</v>
      </c>
      <c r="H107" s="96">
        <v>4.84</v>
      </c>
      <c r="I107" s="96">
        <v>15.85</v>
      </c>
    </row>
    <row r="108" spans="1:9" ht="15" customHeight="1">
      <c r="A108" s="95" t="s">
        <v>1103</v>
      </c>
      <c r="B108" s="183" t="s">
        <v>1104</v>
      </c>
      <c r="C108" s="135"/>
      <c r="D108" s="135"/>
      <c r="E108" s="136"/>
      <c r="F108" s="95" t="s">
        <v>1105</v>
      </c>
      <c r="G108" s="100">
        <v>3.2742</v>
      </c>
      <c r="H108" s="96">
        <v>22.2</v>
      </c>
      <c r="I108" s="96">
        <v>72.69</v>
      </c>
    </row>
    <row r="109" spans="1:9" ht="19.5" customHeight="1">
      <c r="A109" s="95" t="s">
        <v>1106</v>
      </c>
      <c r="B109" s="183" t="s">
        <v>1107</v>
      </c>
      <c r="C109" s="135"/>
      <c r="D109" s="135"/>
      <c r="E109" s="136"/>
      <c r="F109" s="95" t="s">
        <v>1108</v>
      </c>
      <c r="G109" s="100">
        <v>1.0863</v>
      </c>
      <c r="H109" s="96">
        <v>83.87</v>
      </c>
      <c r="I109" s="96">
        <v>91.11</v>
      </c>
    </row>
    <row r="110" spans="1:9" ht="15" customHeight="1">
      <c r="A110" s="95" t="s">
        <v>1109</v>
      </c>
      <c r="B110" s="183" t="s">
        <v>1110</v>
      </c>
      <c r="C110" s="135"/>
      <c r="D110" s="135"/>
      <c r="E110" s="136"/>
      <c r="F110" s="95" t="s">
        <v>1111</v>
      </c>
      <c r="G110" s="100">
        <v>0.06</v>
      </c>
      <c r="H110" s="96">
        <v>57.74</v>
      </c>
      <c r="I110" s="96">
        <v>3.46</v>
      </c>
    </row>
    <row r="111" spans="1:9" ht="15" customHeight="1">
      <c r="A111" s="95" t="s">
        <v>1112</v>
      </c>
      <c r="B111" s="183" t="s">
        <v>1113</v>
      </c>
      <c r="C111" s="135"/>
      <c r="D111" s="135"/>
      <c r="E111" s="136"/>
      <c r="F111" s="95" t="s">
        <v>1114</v>
      </c>
      <c r="G111" s="100">
        <v>0.1</v>
      </c>
      <c r="H111" s="96">
        <v>288.87</v>
      </c>
      <c r="I111" s="96">
        <v>28.89</v>
      </c>
    </row>
    <row r="112" spans="1:9" ht="15" customHeight="1">
      <c r="A112" s="95" t="s">
        <v>1115</v>
      </c>
      <c r="B112" s="183" t="s">
        <v>1116</v>
      </c>
      <c r="C112" s="135"/>
      <c r="D112" s="135"/>
      <c r="E112" s="136"/>
      <c r="F112" s="95" t="s">
        <v>1117</v>
      </c>
      <c r="G112" s="100">
        <v>1.8374999999999999</v>
      </c>
      <c r="H112" s="96">
        <v>0.46</v>
      </c>
      <c r="I112" s="96">
        <v>0.85</v>
      </c>
    </row>
    <row r="113" spans="1:9" ht="15" customHeight="1">
      <c r="A113" s="95" t="s">
        <v>1118</v>
      </c>
      <c r="B113" s="183" t="s">
        <v>1119</v>
      </c>
      <c r="C113" s="135"/>
      <c r="D113" s="135"/>
      <c r="E113" s="136"/>
      <c r="F113" s="95" t="s">
        <v>1120</v>
      </c>
      <c r="G113" s="100">
        <v>0.05</v>
      </c>
      <c r="H113" s="96">
        <v>36.53</v>
      </c>
      <c r="I113" s="96">
        <v>1.83</v>
      </c>
    </row>
    <row r="114" spans="1:9" ht="19.5" customHeight="1">
      <c r="A114" s="95" t="s">
        <v>1121</v>
      </c>
      <c r="B114" s="183" t="s">
        <v>1122</v>
      </c>
      <c r="C114" s="135"/>
      <c r="D114" s="135"/>
      <c r="E114" s="136"/>
      <c r="F114" s="95" t="s">
        <v>1123</v>
      </c>
      <c r="G114" s="100">
        <v>0.45</v>
      </c>
      <c r="H114" s="96">
        <v>36.53</v>
      </c>
      <c r="I114" s="96">
        <v>16.440000000000001</v>
      </c>
    </row>
    <row r="115" spans="1:9" ht="15" customHeight="1">
      <c r="A115" s="95" t="s">
        <v>1124</v>
      </c>
      <c r="B115" s="183" t="s">
        <v>1125</v>
      </c>
      <c r="C115" s="135"/>
      <c r="D115" s="135"/>
      <c r="E115" s="136"/>
      <c r="F115" s="95" t="s">
        <v>1126</v>
      </c>
      <c r="G115" s="100">
        <v>0.15</v>
      </c>
      <c r="H115" s="96">
        <v>172.14</v>
      </c>
      <c r="I115" s="96">
        <v>25.82</v>
      </c>
    </row>
    <row r="116" spans="1:9" ht="15" customHeight="1">
      <c r="A116" s="95" t="s">
        <v>1127</v>
      </c>
      <c r="B116" s="183" t="s">
        <v>1128</v>
      </c>
      <c r="C116" s="135"/>
      <c r="D116" s="135"/>
      <c r="E116" s="136"/>
      <c r="F116" s="95" t="s">
        <v>1129</v>
      </c>
      <c r="G116" s="100">
        <v>0.2</v>
      </c>
      <c r="H116" s="96">
        <v>172.14</v>
      </c>
      <c r="I116" s="96">
        <v>34.43</v>
      </c>
    </row>
    <row r="117" spans="1:9" ht="15" customHeight="1">
      <c r="A117" s="95" t="s">
        <v>1130</v>
      </c>
      <c r="B117" s="183" t="s">
        <v>1131</v>
      </c>
      <c r="C117" s="135"/>
      <c r="D117" s="135"/>
      <c r="E117" s="136"/>
      <c r="F117" s="95" t="s">
        <v>1132</v>
      </c>
      <c r="G117" s="100">
        <v>0.15</v>
      </c>
      <c r="H117" s="96">
        <v>176.65</v>
      </c>
      <c r="I117" s="96">
        <v>26.5</v>
      </c>
    </row>
    <row r="118" spans="1:9" ht="15" customHeight="1">
      <c r="A118" s="95" t="s">
        <v>1133</v>
      </c>
      <c r="B118" s="183" t="s">
        <v>1134</v>
      </c>
      <c r="C118" s="135"/>
      <c r="D118" s="135"/>
      <c r="E118" s="136"/>
      <c r="F118" s="95" t="s">
        <v>1135</v>
      </c>
      <c r="G118" s="100">
        <v>0.2</v>
      </c>
      <c r="H118" s="96">
        <v>6.45</v>
      </c>
      <c r="I118" s="96">
        <v>1.29</v>
      </c>
    </row>
    <row r="119" spans="1:9" ht="15" customHeight="1">
      <c r="A119" s="95" t="s">
        <v>1136</v>
      </c>
      <c r="B119" s="183" t="s">
        <v>1137</v>
      </c>
      <c r="C119" s="135"/>
      <c r="D119" s="135"/>
      <c r="E119" s="136"/>
      <c r="F119" s="95" t="s">
        <v>1138</v>
      </c>
      <c r="G119" s="100">
        <v>0.05</v>
      </c>
      <c r="H119" s="96">
        <v>156.30000000000001</v>
      </c>
      <c r="I119" s="96">
        <v>7.82</v>
      </c>
    </row>
    <row r="120" spans="1:9" ht="15" customHeight="1">
      <c r="A120" s="95" t="s">
        <v>1139</v>
      </c>
      <c r="B120" s="183" t="s">
        <v>1140</v>
      </c>
      <c r="C120" s="135"/>
      <c r="D120" s="135"/>
      <c r="E120" s="136"/>
      <c r="F120" s="95" t="s">
        <v>1141</v>
      </c>
      <c r="G120" s="100">
        <v>0.2</v>
      </c>
      <c r="H120" s="96">
        <v>18.25</v>
      </c>
      <c r="I120" s="96">
        <v>3.65</v>
      </c>
    </row>
    <row r="121" spans="1:9" ht="15" customHeight="1">
      <c r="A121" s="95" t="s">
        <v>1142</v>
      </c>
      <c r="B121" s="183" t="s">
        <v>1143</v>
      </c>
      <c r="C121" s="135"/>
      <c r="D121" s="135"/>
      <c r="E121" s="136"/>
      <c r="F121" s="95" t="s">
        <v>1144</v>
      </c>
      <c r="G121" s="100">
        <v>0.1</v>
      </c>
      <c r="H121" s="96">
        <v>39.880000000000003</v>
      </c>
      <c r="I121" s="96">
        <v>3.99</v>
      </c>
    </row>
    <row r="122" spans="1:9" ht="15" customHeight="1">
      <c r="A122" s="95" t="s">
        <v>1145</v>
      </c>
      <c r="B122" s="183" t="s">
        <v>1146</v>
      </c>
      <c r="C122" s="135"/>
      <c r="D122" s="135"/>
      <c r="E122" s="136"/>
      <c r="F122" s="95" t="s">
        <v>1147</v>
      </c>
      <c r="G122" s="100">
        <v>0.2</v>
      </c>
      <c r="H122" s="96">
        <v>39.880000000000003</v>
      </c>
      <c r="I122" s="96">
        <v>7.98</v>
      </c>
    </row>
    <row r="123" spans="1:9" ht="15" customHeight="1">
      <c r="A123" s="95" t="s">
        <v>1148</v>
      </c>
      <c r="B123" s="183" t="s">
        <v>1149</v>
      </c>
      <c r="C123" s="135"/>
      <c r="D123" s="135"/>
      <c r="E123" s="136"/>
      <c r="F123" s="95" t="s">
        <v>1150</v>
      </c>
      <c r="G123" s="100">
        <v>0.1</v>
      </c>
      <c r="H123" s="96">
        <v>35.99</v>
      </c>
      <c r="I123" s="96">
        <v>3.6</v>
      </c>
    </row>
    <row r="124" spans="1:9" ht="15" customHeight="1">
      <c r="A124" s="95" t="s">
        <v>1151</v>
      </c>
      <c r="B124" s="183" t="s">
        <v>1152</v>
      </c>
      <c r="C124" s="135"/>
      <c r="D124" s="135"/>
      <c r="E124" s="136"/>
      <c r="F124" s="95" t="s">
        <v>1153</v>
      </c>
      <c r="G124" s="100">
        <v>0.05</v>
      </c>
      <c r="H124" s="96">
        <v>2181.7399999999998</v>
      </c>
      <c r="I124" s="96">
        <v>109.09</v>
      </c>
    </row>
    <row r="125" spans="1:9" ht="15" customHeight="1">
      <c r="A125" s="95" t="s">
        <v>1154</v>
      </c>
      <c r="B125" s="183" t="s">
        <v>1155</v>
      </c>
      <c r="C125" s="135"/>
      <c r="D125" s="135"/>
      <c r="E125" s="136"/>
      <c r="F125" s="95" t="s">
        <v>1156</v>
      </c>
      <c r="G125" s="100">
        <v>0.05</v>
      </c>
      <c r="H125" s="96">
        <v>793.2</v>
      </c>
      <c r="I125" s="96">
        <v>39.659999999999997</v>
      </c>
    </row>
    <row r="126" spans="1:9" ht="15" customHeight="1">
      <c r="A126" s="39"/>
      <c r="B126" s="39"/>
      <c r="C126" s="39"/>
      <c r="D126" s="39"/>
      <c r="E126" s="39"/>
      <c r="F126" s="39"/>
      <c r="G126" s="157" t="s">
        <v>1157</v>
      </c>
      <c r="H126" s="136"/>
      <c r="I126" s="93">
        <v>539.07000000000005</v>
      </c>
    </row>
    <row r="127" spans="1:9" ht="15" customHeight="1">
      <c r="A127" s="39"/>
      <c r="B127" s="39"/>
      <c r="C127" s="39"/>
      <c r="D127" s="39"/>
      <c r="E127" s="39"/>
      <c r="F127" s="39"/>
      <c r="G127" s="189" t="s">
        <v>1158</v>
      </c>
      <c r="H127" s="136"/>
      <c r="I127" s="96">
        <v>632.57510000000002</v>
      </c>
    </row>
    <row r="128" spans="1:9" ht="15" customHeight="1">
      <c r="A128" s="39"/>
      <c r="B128" s="39"/>
      <c r="C128" s="39"/>
      <c r="D128" s="39"/>
      <c r="E128" s="39"/>
      <c r="F128" s="39"/>
      <c r="G128" s="189" t="s">
        <v>1159</v>
      </c>
      <c r="H128" s="136"/>
      <c r="I128" s="93">
        <v>632.51</v>
      </c>
    </row>
    <row r="129" spans="1:9" ht="15" customHeight="1">
      <c r="A129" s="39"/>
      <c r="B129" s="39"/>
      <c r="C129" s="39"/>
      <c r="D129" s="39"/>
      <c r="E129" s="39"/>
      <c r="F129" s="39"/>
      <c r="G129" s="189" t="s">
        <v>1160</v>
      </c>
      <c r="H129" s="136"/>
      <c r="I129" s="93">
        <v>778.56</v>
      </c>
    </row>
    <row r="130" spans="1:9" ht="15" customHeight="1">
      <c r="A130" s="39"/>
      <c r="B130" s="39"/>
      <c r="C130" s="39"/>
      <c r="D130" s="39"/>
      <c r="E130" s="39"/>
      <c r="F130" s="39"/>
      <c r="G130" s="189" t="s">
        <v>1161</v>
      </c>
      <c r="H130" s="136"/>
      <c r="I130" s="93">
        <v>2921</v>
      </c>
    </row>
    <row r="131" spans="1:9" ht="15" customHeight="1">
      <c r="A131" s="39"/>
      <c r="B131" s="39"/>
      <c r="C131" s="39"/>
      <c r="D131" s="187"/>
      <c r="E131" s="126"/>
      <c r="F131" s="126"/>
      <c r="G131" s="39"/>
      <c r="H131" s="39"/>
      <c r="I131" s="39"/>
    </row>
    <row r="132" spans="1:9" ht="15" customHeight="1">
      <c r="A132" s="188" t="s">
        <v>1162</v>
      </c>
      <c r="B132" s="135"/>
      <c r="C132" s="135"/>
      <c r="D132" s="135"/>
      <c r="E132" s="135"/>
      <c r="F132" s="135"/>
      <c r="G132" s="135"/>
      <c r="H132" s="135"/>
      <c r="I132" s="136"/>
    </row>
    <row r="133" spans="1:9" ht="15" customHeight="1">
      <c r="A133" s="184" t="s">
        <v>1163</v>
      </c>
      <c r="B133" s="135"/>
      <c r="C133" s="135"/>
      <c r="D133" s="135"/>
      <c r="E133" s="136"/>
      <c r="F133" s="91" t="s">
        <v>1164</v>
      </c>
      <c r="G133" s="91" t="s">
        <v>1165</v>
      </c>
      <c r="H133" s="91" t="s">
        <v>1166</v>
      </c>
      <c r="I133" s="91" t="s">
        <v>1167</v>
      </c>
    </row>
    <row r="134" spans="1:9" ht="15" customHeight="1">
      <c r="A134" s="95" t="s">
        <v>1168</v>
      </c>
      <c r="B134" s="183" t="s">
        <v>1169</v>
      </c>
      <c r="C134" s="135"/>
      <c r="D134" s="135"/>
      <c r="E134" s="135"/>
      <c r="F134" s="95" t="s">
        <v>1170</v>
      </c>
      <c r="G134" s="100">
        <v>2.6709999999999998</v>
      </c>
      <c r="H134" s="96">
        <v>15.905200000000001</v>
      </c>
      <c r="I134" s="96">
        <v>42.5</v>
      </c>
    </row>
    <row r="135" spans="1:9" ht="15" customHeight="1">
      <c r="A135" s="95" t="s">
        <v>1171</v>
      </c>
      <c r="B135" s="183" t="s">
        <v>1172</v>
      </c>
      <c r="C135" s="135"/>
      <c r="D135" s="135"/>
      <c r="E135" s="135"/>
      <c r="F135" s="95" t="s">
        <v>1173</v>
      </c>
      <c r="G135" s="100">
        <v>8.3324999999999996</v>
      </c>
      <c r="H135" s="96">
        <v>11.6869</v>
      </c>
      <c r="I135" s="96">
        <v>97.41</v>
      </c>
    </row>
    <row r="136" spans="1:9" ht="15" customHeight="1">
      <c r="A136" s="39"/>
      <c r="B136" s="39"/>
      <c r="C136" s="39"/>
      <c r="D136" s="39"/>
      <c r="E136" s="39"/>
      <c r="F136" s="39"/>
      <c r="G136" s="157" t="s">
        <v>1174</v>
      </c>
      <c r="H136" s="136"/>
      <c r="I136" s="93">
        <v>139.91</v>
      </c>
    </row>
    <row r="137" spans="1:9" ht="15" customHeight="1">
      <c r="A137" s="39"/>
      <c r="B137" s="39"/>
      <c r="C137" s="39"/>
      <c r="D137" s="39"/>
      <c r="E137" s="39"/>
      <c r="F137" s="39"/>
      <c r="G137" s="189" t="s">
        <v>1175</v>
      </c>
      <c r="H137" s="136"/>
      <c r="I137" s="101">
        <v>139.91</v>
      </c>
    </row>
    <row r="138" spans="1:9" ht="15" customHeight="1">
      <c r="A138" s="39"/>
      <c r="B138" s="39"/>
      <c r="C138" s="39"/>
      <c r="D138" s="39"/>
      <c r="E138" s="39"/>
      <c r="F138" s="39"/>
      <c r="G138" s="189" t="s">
        <v>1176</v>
      </c>
      <c r="H138" s="136"/>
      <c r="I138" s="101">
        <v>1</v>
      </c>
    </row>
    <row r="139" spans="1:9" ht="15" customHeight="1">
      <c r="A139" s="39"/>
      <c r="B139" s="39"/>
      <c r="C139" s="39"/>
      <c r="D139" s="39"/>
      <c r="E139" s="39"/>
      <c r="F139" s="39"/>
      <c r="G139" s="189" t="s">
        <v>1177</v>
      </c>
      <c r="H139" s="136"/>
      <c r="I139" s="101">
        <v>139.91</v>
      </c>
    </row>
    <row r="140" spans="1:9" ht="15" customHeight="1">
      <c r="A140" s="184" t="s">
        <v>1178</v>
      </c>
      <c r="B140" s="135"/>
      <c r="C140" s="135"/>
      <c r="D140" s="135"/>
      <c r="E140" s="136"/>
      <c r="F140" s="91" t="s">
        <v>1179</v>
      </c>
      <c r="G140" s="91" t="s">
        <v>1180</v>
      </c>
      <c r="H140" s="91" t="s">
        <v>1181</v>
      </c>
      <c r="I140" s="91" t="s">
        <v>1182</v>
      </c>
    </row>
    <row r="141" spans="1:9" ht="15" customHeight="1">
      <c r="A141" s="95" t="s">
        <v>1183</v>
      </c>
      <c r="B141" s="183" t="s">
        <v>1184</v>
      </c>
      <c r="C141" s="135"/>
      <c r="D141" s="135"/>
      <c r="E141" s="136"/>
      <c r="F141" s="95" t="s">
        <v>1185</v>
      </c>
      <c r="G141" s="100">
        <v>29.6</v>
      </c>
      <c r="H141" s="96">
        <v>74</v>
      </c>
      <c r="I141" s="96">
        <v>2190.4</v>
      </c>
    </row>
    <row r="142" spans="1:9" ht="15" customHeight="1">
      <c r="A142" s="95" t="s">
        <v>1186</v>
      </c>
      <c r="B142" s="183" t="s">
        <v>1187</v>
      </c>
      <c r="C142" s="135"/>
      <c r="D142" s="135"/>
      <c r="E142" s="136"/>
      <c r="F142" s="95" t="s">
        <v>1188</v>
      </c>
      <c r="G142" s="100">
        <v>11.2</v>
      </c>
      <c r="H142" s="96">
        <v>31.61</v>
      </c>
      <c r="I142" s="96">
        <v>354.03</v>
      </c>
    </row>
    <row r="143" spans="1:9" ht="15" customHeight="1">
      <c r="A143" s="95" t="s">
        <v>1189</v>
      </c>
      <c r="B143" s="183" t="s">
        <v>1190</v>
      </c>
      <c r="C143" s="135"/>
      <c r="D143" s="135"/>
      <c r="E143" s="136"/>
      <c r="F143" s="95" t="s">
        <v>1191</v>
      </c>
      <c r="G143" s="100">
        <v>0.504</v>
      </c>
      <c r="H143" s="96">
        <v>20.53</v>
      </c>
      <c r="I143" s="96">
        <v>10.35</v>
      </c>
    </row>
    <row r="144" spans="1:9" ht="9.75" customHeight="1">
      <c r="A144" s="95" t="s">
        <v>1192</v>
      </c>
      <c r="B144" s="183" t="s">
        <v>1193</v>
      </c>
      <c r="C144" s="135"/>
      <c r="D144" s="135"/>
      <c r="E144" s="136"/>
      <c r="F144" s="95" t="s">
        <v>1194</v>
      </c>
      <c r="G144" s="100">
        <v>1</v>
      </c>
      <c r="H144" s="96">
        <v>449.8</v>
      </c>
      <c r="I144" s="96">
        <v>449.8</v>
      </c>
    </row>
    <row r="145" spans="1:9" ht="19.5" customHeight="1">
      <c r="A145" s="39"/>
      <c r="B145" s="39"/>
      <c r="C145" s="39"/>
      <c r="D145" s="39"/>
      <c r="E145" s="39"/>
      <c r="F145" s="39"/>
      <c r="G145" s="157" t="s">
        <v>1195</v>
      </c>
      <c r="H145" s="136"/>
      <c r="I145" s="93">
        <v>3004.58</v>
      </c>
    </row>
    <row r="146" spans="1:9" ht="19.5" customHeight="1">
      <c r="A146" s="39"/>
      <c r="B146" s="39"/>
      <c r="C146" s="39"/>
      <c r="D146" s="39"/>
      <c r="E146" s="39"/>
      <c r="F146" s="39"/>
      <c r="G146" s="189" t="s">
        <v>1196</v>
      </c>
      <c r="H146" s="136"/>
      <c r="I146" s="96">
        <v>3144.49</v>
      </c>
    </row>
    <row r="147" spans="1:9" ht="15" customHeight="1">
      <c r="A147" s="39"/>
      <c r="B147" s="39"/>
      <c r="C147" s="39"/>
      <c r="D147" s="39"/>
      <c r="E147" s="39"/>
      <c r="F147" s="39"/>
      <c r="G147" s="189" t="s">
        <v>1197</v>
      </c>
      <c r="H147" s="136"/>
      <c r="I147" s="93">
        <v>3144.44</v>
      </c>
    </row>
    <row r="148" spans="1:9" ht="15" customHeight="1">
      <c r="A148" s="39"/>
      <c r="B148" s="39"/>
      <c r="C148" s="39"/>
      <c r="D148" s="39"/>
      <c r="E148" s="39"/>
      <c r="F148" s="39"/>
      <c r="G148" s="189" t="s">
        <v>1198</v>
      </c>
      <c r="H148" s="136"/>
      <c r="I148" s="93">
        <v>3870.49</v>
      </c>
    </row>
    <row r="149" spans="1:9" ht="15" customHeight="1">
      <c r="A149" s="39"/>
      <c r="B149" s="39"/>
      <c r="C149" s="39"/>
      <c r="D149" s="39"/>
      <c r="E149" s="39"/>
      <c r="F149" s="39"/>
      <c r="G149" s="189" t="s">
        <v>1199</v>
      </c>
      <c r="H149" s="136"/>
      <c r="I149" s="93">
        <v>726.05</v>
      </c>
    </row>
    <row r="150" spans="1:9" ht="19.5" customHeight="1">
      <c r="A150" s="39"/>
      <c r="B150" s="39"/>
      <c r="C150" s="39"/>
      <c r="D150" s="187"/>
      <c r="E150" s="126"/>
      <c r="F150" s="126"/>
      <c r="G150" s="39"/>
      <c r="H150" s="39"/>
      <c r="I150" s="39"/>
    </row>
    <row r="151" spans="1:9" ht="15" customHeight="1">
      <c r="A151" s="188" t="s">
        <v>1200</v>
      </c>
      <c r="B151" s="135"/>
      <c r="C151" s="135"/>
      <c r="D151" s="135"/>
      <c r="E151" s="135"/>
      <c r="F151" s="135"/>
      <c r="G151" s="135"/>
      <c r="H151" s="135"/>
      <c r="I151" s="136"/>
    </row>
    <row r="152" spans="1:9" ht="15" customHeight="1">
      <c r="A152" s="190" t="s">
        <v>1201</v>
      </c>
      <c r="B152" s="135"/>
      <c r="C152" s="136"/>
      <c r="D152" s="185" t="s">
        <v>1202</v>
      </c>
      <c r="E152" s="136"/>
      <c r="F152" s="102" t="s">
        <v>1203</v>
      </c>
      <c r="G152" s="102" t="s">
        <v>1204</v>
      </c>
      <c r="H152" s="102" t="s">
        <v>1205</v>
      </c>
      <c r="I152" s="102" t="s">
        <v>1206</v>
      </c>
    </row>
    <row r="153" spans="1:9" ht="15" customHeight="1">
      <c r="A153" s="105" t="s">
        <v>1207</v>
      </c>
      <c r="B153" s="191" t="s">
        <v>1208</v>
      </c>
      <c r="C153" s="136"/>
      <c r="D153" s="192" t="s">
        <v>1209</v>
      </c>
      <c r="E153" s="136"/>
      <c r="F153" s="105" t="s">
        <v>1210</v>
      </c>
      <c r="G153" s="106">
        <v>1.2273000000000001</v>
      </c>
      <c r="H153" s="107">
        <v>33.770000000000003</v>
      </c>
      <c r="I153" s="107">
        <v>41.45</v>
      </c>
    </row>
    <row r="154" spans="1:9" ht="15" customHeight="1">
      <c r="A154" s="105" t="s">
        <v>1211</v>
      </c>
      <c r="B154" s="191" t="s">
        <v>1212</v>
      </c>
      <c r="C154" s="136"/>
      <c r="D154" s="192" t="s">
        <v>1213</v>
      </c>
      <c r="E154" s="136"/>
      <c r="F154" s="105" t="s">
        <v>1214</v>
      </c>
      <c r="G154" s="106">
        <v>4.2799999999999998E-2</v>
      </c>
      <c r="H154" s="107">
        <v>27.14</v>
      </c>
      <c r="I154" s="107">
        <v>1.1599999999999999</v>
      </c>
    </row>
    <row r="155" spans="1:9" ht="15" customHeight="1">
      <c r="A155" s="105" t="s">
        <v>1215</v>
      </c>
      <c r="B155" s="191" t="s">
        <v>1216</v>
      </c>
      <c r="C155" s="136"/>
      <c r="D155" s="192" t="s">
        <v>1217</v>
      </c>
      <c r="E155" s="136"/>
      <c r="F155" s="105" t="s">
        <v>1218</v>
      </c>
      <c r="G155" s="106">
        <v>1</v>
      </c>
      <c r="H155" s="107">
        <v>40.07</v>
      </c>
      <c r="I155" s="107">
        <v>40.07</v>
      </c>
    </row>
    <row r="156" spans="1:9" ht="15" customHeight="1">
      <c r="A156" s="105" t="s">
        <v>1219</v>
      </c>
      <c r="B156" s="191" t="s">
        <v>1220</v>
      </c>
      <c r="C156" s="136"/>
      <c r="D156" s="192" t="s">
        <v>1221</v>
      </c>
      <c r="E156" s="136"/>
      <c r="F156" s="105" t="s">
        <v>1222</v>
      </c>
      <c r="G156" s="106">
        <v>0.58530000000000004</v>
      </c>
      <c r="H156" s="107">
        <v>68.680000000000007</v>
      </c>
      <c r="I156" s="107">
        <v>40.200000000000003</v>
      </c>
    </row>
    <row r="157" spans="1:9" ht="15" customHeight="1">
      <c r="A157" s="39"/>
      <c r="B157" s="39"/>
      <c r="C157" s="39"/>
      <c r="D157" s="39"/>
      <c r="E157" s="39"/>
      <c r="F157" s="39"/>
      <c r="G157" s="202" t="s">
        <v>1223</v>
      </c>
      <c r="H157" s="136"/>
      <c r="I157" s="108">
        <v>122.88</v>
      </c>
    </row>
    <row r="158" spans="1:9" ht="15" customHeight="1">
      <c r="A158" s="190" t="s">
        <v>1224</v>
      </c>
      <c r="B158" s="135"/>
      <c r="C158" s="136"/>
      <c r="D158" s="185" t="s">
        <v>1225</v>
      </c>
      <c r="E158" s="136"/>
      <c r="F158" s="102" t="s">
        <v>1226</v>
      </c>
      <c r="G158" s="102" t="s">
        <v>1227</v>
      </c>
      <c r="H158" s="102" t="s">
        <v>1228</v>
      </c>
      <c r="I158" s="102" t="s">
        <v>1229</v>
      </c>
    </row>
    <row r="159" spans="1:9" ht="15" customHeight="1">
      <c r="A159" s="105" t="s">
        <v>1230</v>
      </c>
      <c r="B159" s="191" t="s">
        <v>1231</v>
      </c>
      <c r="C159" s="136"/>
      <c r="D159" s="192" t="s">
        <v>1232</v>
      </c>
      <c r="E159" s="136"/>
      <c r="F159" s="105" t="s">
        <v>1233</v>
      </c>
      <c r="G159" s="106">
        <v>0.18970000000000001</v>
      </c>
      <c r="H159" s="107">
        <v>15.91</v>
      </c>
      <c r="I159" s="107">
        <v>3.02</v>
      </c>
    </row>
    <row r="160" spans="1:9" ht="9.75" customHeight="1">
      <c r="A160" s="105" t="s">
        <v>1234</v>
      </c>
      <c r="B160" s="191" t="s">
        <v>1235</v>
      </c>
      <c r="C160" s="136"/>
      <c r="D160" s="192" t="s">
        <v>1236</v>
      </c>
      <c r="E160" s="136"/>
      <c r="F160" s="105" t="s">
        <v>1237</v>
      </c>
      <c r="G160" s="106">
        <v>0.56910000000000005</v>
      </c>
      <c r="H160" s="107">
        <v>15.91</v>
      </c>
      <c r="I160" s="107">
        <v>9.0500000000000007</v>
      </c>
    </row>
    <row r="161" spans="1:9" ht="19.5" customHeight="1">
      <c r="A161" s="105" t="s">
        <v>1238</v>
      </c>
      <c r="B161" s="191" t="s">
        <v>1239</v>
      </c>
      <c r="C161" s="136"/>
      <c r="D161" s="192" t="s">
        <v>1240</v>
      </c>
      <c r="E161" s="136"/>
      <c r="F161" s="105" t="s">
        <v>1241</v>
      </c>
      <c r="G161" s="106">
        <v>1.1999999999999999E-3</v>
      </c>
      <c r="H161" s="107">
        <v>308.08999999999997</v>
      </c>
      <c r="I161" s="107">
        <v>0.37</v>
      </c>
    </row>
    <row r="162" spans="1:9" ht="15" customHeight="1">
      <c r="A162" s="105" t="s">
        <v>1242</v>
      </c>
      <c r="B162" s="191" t="s">
        <v>1243</v>
      </c>
      <c r="C162" s="136"/>
      <c r="D162" s="192" t="s">
        <v>1244</v>
      </c>
      <c r="E162" s="136"/>
      <c r="F162" s="105" t="s">
        <v>1245</v>
      </c>
      <c r="G162" s="106">
        <v>1.9099999999999999E-2</v>
      </c>
      <c r="H162" s="107">
        <v>17.489999999999998</v>
      </c>
      <c r="I162" s="107">
        <v>0.33</v>
      </c>
    </row>
    <row r="163" spans="1:9" ht="19.5" customHeight="1">
      <c r="A163" s="105" t="s">
        <v>1246</v>
      </c>
      <c r="B163" s="191" t="s">
        <v>1247</v>
      </c>
      <c r="C163" s="136"/>
      <c r="D163" s="192" t="s">
        <v>1248</v>
      </c>
      <c r="E163" s="136"/>
      <c r="F163" s="105" t="s">
        <v>1249</v>
      </c>
      <c r="G163" s="106">
        <v>4.4000000000000003E-3</v>
      </c>
      <c r="H163" s="107">
        <v>18.91</v>
      </c>
      <c r="I163" s="107">
        <v>0.08</v>
      </c>
    </row>
    <row r="164" spans="1:9" ht="19.5" customHeight="1">
      <c r="A164" s="39"/>
      <c r="B164" s="39"/>
      <c r="C164" s="39"/>
      <c r="D164" s="39"/>
      <c r="E164" s="39"/>
      <c r="F164" s="39"/>
      <c r="G164" s="202" t="s">
        <v>1250</v>
      </c>
      <c r="H164" s="136"/>
      <c r="I164" s="108">
        <v>12.85</v>
      </c>
    </row>
    <row r="165" spans="1:9" ht="15" customHeight="1">
      <c r="A165" s="39"/>
      <c r="B165" s="39"/>
      <c r="C165" s="39"/>
      <c r="D165" s="39"/>
      <c r="E165" s="39"/>
      <c r="F165" s="39"/>
      <c r="G165" s="189" t="s">
        <v>1251</v>
      </c>
      <c r="H165" s="136"/>
      <c r="I165" s="93">
        <v>135.72999999999999</v>
      </c>
    </row>
    <row r="166" spans="1:9" ht="27.75" customHeight="1">
      <c r="A166" s="39"/>
      <c r="B166" s="39"/>
      <c r="C166" s="39"/>
      <c r="D166" s="39"/>
      <c r="E166" s="39"/>
      <c r="F166" s="39"/>
      <c r="G166" s="189" t="s">
        <v>1252</v>
      </c>
      <c r="H166" s="136"/>
      <c r="I166" s="93">
        <v>167.07</v>
      </c>
    </row>
    <row r="167" spans="1:9" ht="15" customHeight="1">
      <c r="A167" s="39"/>
      <c r="B167" s="39"/>
      <c r="C167" s="39"/>
      <c r="D167" s="39"/>
      <c r="E167" s="39"/>
      <c r="F167" s="39"/>
      <c r="G167" s="189" t="s">
        <v>1253</v>
      </c>
      <c r="H167" s="136"/>
      <c r="I167" s="93">
        <v>10586.66</v>
      </c>
    </row>
    <row r="168" spans="1:9" ht="15" customHeight="1">
      <c r="A168" s="39"/>
      <c r="B168" s="39"/>
      <c r="C168" s="39"/>
      <c r="D168" s="187"/>
      <c r="E168" s="126"/>
      <c r="F168" s="126"/>
      <c r="G168" s="39"/>
      <c r="H168" s="39"/>
      <c r="I168" s="39"/>
    </row>
    <row r="169" spans="1:9" ht="15" customHeight="1">
      <c r="A169" s="188" t="s">
        <v>1254</v>
      </c>
      <c r="B169" s="135"/>
      <c r="C169" s="135"/>
      <c r="D169" s="135"/>
      <c r="E169" s="135"/>
      <c r="F169" s="135"/>
      <c r="G169" s="135"/>
      <c r="H169" s="135"/>
      <c r="I169" s="136"/>
    </row>
    <row r="170" spans="1:9" ht="15" customHeight="1">
      <c r="A170" s="184" t="s">
        <v>1255</v>
      </c>
      <c r="B170" s="135"/>
      <c r="C170" s="135"/>
      <c r="D170" s="135"/>
      <c r="E170" s="136"/>
      <c r="F170" s="91" t="s">
        <v>1256</v>
      </c>
      <c r="G170" s="91" t="s">
        <v>1257</v>
      </c>
      <c r="H170" s="91" t="s">
        <v>1258</v>
      </c>
      <c r="I170" s="91" t="s">
        <v>1259</v>
      </c>
    </row>
    <row r="171" spans="1:9" ht="27.75" customHeight="1">
      <c r="A171" s="95" t="s">
        <v>1260</v>
      </c>
      <c r="B171" s="183" t="s">
        <v>1261</v>
      </c>
      <c r="C171" s="135"/>
      <c r="D171" s="135"/>
      <c r="E171" s="135"/>
      <c r="F171" s="95" t="s">
        <v>1262</v>
      </c>
      <c r="G171" s="100">
        <v>0.5</v>
      </c>
      <c r="H171" s="96">
        <v>15.905200000000001</v>
      </c>
      <c r="I171" s="96">
        <v>7.96</v>
      </c>
    </row>
    <row r="172" spans="1:9" ht="27.75" customHeight="1">
      <c r="A172" s="95" t="s">
        <v>1263</v>
      </c>
      <c r="B172" s="183" t="s">
        <v>1264</v>
      </c>
      <c r="C172" s="135"/>
      <c r="D172" s="135"/>
      <c r="E172" s="135"/>
      <c r="F172" s="95" t="s">
        <v>1265</v>
      </c>
      <c r="G172" s="100">
        <v>0.5</v>
      </c>
      <c r="H172" s="96">
        <v>11.6869</v>
      </c>
      <c r="I172" s="96">
        <v>5.85</v>
      </c>
    </row>
    <row r="173" spans="1:9" ht="19.5" customHeight="1">
      <c r="A173" s="39"/>
      <c r="B173" s="39"/>
      <c r="C173" s="39"/>
      <c r="D173" s="39"/>
      <c r="E173" s="39"/>
      <c r="F173" s="39"/>
      <c r="G173" s="157" t="s">
        <v>1266</v>
      </c>
      <c r="H173" s="136"/>
      <c r="I173" s="93">
        <v>13.81</v>
      </c>
    </row>
    <row r="174" spans="1:9" ht="15" customHeight="1">
      <c r="A174" s="39"/>
      <c r="B174" s="39"/>
      <c r="C174" s="39"/>
      <c r="D174" s="39"/>
      <c r="E174" s="39"/>
      <c r="F174" s="39"/>
      <c r="G174" s="189" t="s">
        <v>1267</v>
      </c>
      <c r="H174" s="136"/>
      <c r="I174" s="101">
        <v>13.81</v>
      </c>
    </row>
    <row r="175" spans="1:9" ht="15" customHeight="1">
      <c r="A175" s="39"/>
      <c r="B175" s="39"/>
      <c r="C175" s="39"/>
      <c r="D175" s="39"/>
      <c r="E175" s="39"/>
      <c r="F175" s="39"/>
      <c r="G175" s="189" t="s">
        <v>1268</v>
      </c>
      <c r="H175" s="136"/>
      <c r="I175" s="101">
        <v>1</v>
      </c>
    </row>
    <row r="176" spans="1:9" ht="15" customHeight="1">
      <c r="A176" s="39"/>
      <c r="B176" s="39"/>
      <c r="C176" s="39"/>
      <c r="D176" s="39"/>
      <c r="E176" s="39"/>
      <c r="F176" s="39"/>
      <c r="G176" s="189" t="s">
        <v>1269</v>
      </c>
      <c r="H176" s="136"/>
      <c r="I176" s="101">
        <v>13.81</v>
      </c>
    </row>
    <row r="177" spans="1:9" ht="15" customHeight="1">
      <c r="A177" s="184" t="s">
        <v>1270</v>
      </c>
      <c r="B177" s="135"/>
      <c r="C177" s="135"/>
      <c r="D177" s="135"/>
      <c r="E177" s="136"/>
      <c r="F177" s="91" t="s">
        <v>1271</v>
      </c>
      <c r="G177" s="91" t="s">
        <v>1272</v>
      </c>
      <c r="H177" s="91" t="s">
        <v>1273</v>
      </c>
      <c r="I177" s="91" t="s">
        <v>1274</v>
      </c>
    </row>
    <row r="178" spans="1:9" ht="9.75" customHeight="1">
      <c r="A178" s="95" t="s">
        <v>1275</v>
      </c>
      <c r="B178" s="183" t="s">
        <v>1276</v>
      </c>
      <c r="C178" s="135"/>
      <c r="D178" s="135"/>
      <c r="E178" s="136"/>
      <c r="F178" s="95" t="s">
        <v>1277</v>
      </c>
      <c r="G178" s="100">
        <v>1</v>
      </c>
      <c r="H178" s="96">
        <v>225.94</v>
      </c>
      <c r="I178" s="96">
        <v>225.94</v>
      </c>
    </row>
    <row r="179" spans="1:9" ht="19.5" customHeight="1">
      <c r="A179" s="95" t="s">
        <v>1278</v>
      </c>
      <c r="B179" s="183" t="s">
        <v>1279</v>
      </c>
      <c r="C179" s="135"/>
      <c r="D179" s="135"/>
      <c r="E179" s="136"/>
      <c r="F179" s="95" t="s">
        <v>1280</v>
      </c>
      <c r="G179" s="100">
        <v>1.5</v>
      </c>
      <c r="H179" s="96">
        <v>14.75</v>
      </c>
      <c r="I179" s="96">
        <v>22.13</v>
      </c>
    </row>
    <row r="180" spans="1:9" ht="19.5" customHeight="1">
      <c r="A180" s="95" t="s">
        <v>1281</v>
      </c>
      <c r="B180" s="183" t="s">
        <v>1282</v>
      </c>
      <c r="C180" s="135"/>
      <c r="D180" s="135"/>
      <c r="E180" s="136"/>
      <c r="F180" s="95" t="s">
        <v>1283</v>
      </c>
      <c r="G180" s="100">
        <v>0.125</v>
      </c>
      <c r="H180" s="96">
        <v>18.829999999999998</v>
      </c>
      <c r="I180" s="96">
        <v>2.35</v>
      </c>
    </row>
    <row r="181" spans="1:9" ht="15" customHeight="1">
      <c r="A181" s="95" t="s">
        <v>1284</v>
      </c>
      <c r="B181" s="183" t="s">
        <v>1285</v>
      </c>
      <c r="C181" s="135"/>
      <c r="D181" s="135"/>
      <c r="E181" s="136"/>
      <c r="F181" s="95" t="s">
        <v>1286</v>
      </c>
      <c r="G181" s="100">
        <v>0.25</v>
      </c>
      <c r="H181" s="96">
        <v>9.19</v>
      </c>
      <c r="I181" s="96">
        <v>2.2999999999999998</v>
      </c>
    </row>
    <row r="182" spans="1:9" ht="15" customHeight="1">
      <c r="A182" s="39"/>
      <c r="B182" s="39"/>
      <c r="C182" s="39"/>
      <c r="D182" s="39"/>
      <c r="E182" s="39"/>
      <c r="F182" s="39"/>
      <c r="G182" s="157" t="s">
        <v>1287</v>
      </c>
      <c r="H182" s="136"/>
      <c r="I182" s="93">
        <v>252.72</v>
      </c>
    </row>
    <row r="183" spans="1:9" ht="15" customHeight="1">
      <c r="A183" s="39"/>
      <c r="B183" s="39"/>
      <c r="C183" s="39"/>
      <c r="D183" s="39"/>
      <c r="E183" s="39"/>
      <c r="F183" s="39"/>
      <c r="G183" s="189" t="s">
        <v>1288</v>
      </c>
      <c r="H183" s="136"/>
      <c r="I183" s="96">
        <v>266.52999999999997</v>
      </c>
    </row>
    <row r="184" spans="1:9" ht="19.5" customHeight="1">
      <c r="A184" s="39"/>
      <c r="B184" s="39"/>
      <c r="C184" s="39"/>
      <c r="D184" s="39"/>
      <c r="E184" s="39"/>
      <c r="F184" s="39"/>
      <c r="G184" s="189" t="s">
        <v>1289</v>
      </c>
      <c r="H184" s="136"/>
      <c r="I184" s="93">
        <v>266.51</v>
      </c>
    </row>
    <row r="185" spans="1:9" ht="15" customHeight="1">
      <c r="A185" s="39"/>
      <c r="B185" s="39"/>
      <c r="C185" s="39"/>
      <c r="D185" s="39"/>
      <c r="E185" s="39"/>
      <c r="F185" s="39"/>
      <c r="G185" s="189" t="s">
        <v>1290</v>
      </c>
      <c r="H185" s="136"/>
      <c r="I185" s="93">
        <v>328.05</v>
      </c>
    </row>
    <row r="186" spans="1:9" ht="15" customHeight="1">
      <c r="A186" s="39"/>
      <c r="B186" s="39"/>
      <c r="C186" s="39"/>
      <c r="D186" s="39"/>
      <c r="E186" s="39"/>
      <c r="F186" s="39"/>
      <c r="G186" s="189" t="s">
        <v>1291</v>
      </c>
      <c r="H186" s="136"/>
      <c r="I186" s="93">
        <v>492.32</v>
      </c>
    </row>
    <row r="187" spans="1:9" ht="15" customHeight="1">
      <c r="A187" s="39"/>
      <c r="B187" s="39"/>
      <c r="C187" s="39"/>
      <c r="D187" s="187"/>
      <c r="E187" s="126"/>
      <c r="F187" s="126"/>
      <c r="G187" s="39"/>
      <c r="H187" s="39"/>
      <c r="I187" s="39"/>
    </row>
    <row r="188" spans="1:9" ht="15" customHeight="1">
      <c r="A188" s="188" t="s">
        <v>1292</v>
      </c>
      <c r="B188" s="135"/>
      <c r="C188" s="135"/>
      <c r="D188" s="135"/>
      <c r="E188" s="135"/>
      <c r="F188" s="135"/>
      <c r="G188" s="135"/>
      <c r="H188" s="135"/>
      <c r="I188" s="136"/>
    </row>
    <row r="189" spans="1:9" ht="15" customHeight="1">
      <c r="A189" s="184" t="s">
        <v>1293</v>
      </c>
      <c r="B189" s="135"/>
      <c r="C189" s="135"/>
      <c r="D189" s="135"/>
      <c r="E189" s="136"/>
      <c r="F189" s="91" t="s">
        <v>1294</v>
      </c>
      <c r="G189" s="91" t="s">
        <v>1295</v>
      </c>
      <c r="H189" s="91" t="s">
        <v>1296</v>
      </c>
      <c r="I189" s="91" t="s">
        <v>1297</v>
      </c>
    </row>
    <row r="190" spans="1:9" ht="15" customHeight="1">
      <c r="A190" s="95" t="s">
        <v>1298</v>
      </c>
      <c r="B190" s="183" t="s">
        <v>1299</v>
      </c>
      <c r="C190" s="135"/>
      <c r="D190" s="135"/>
      <c r="E190" s="135"/>
      <c r="F190" s="95" t="s">
        <v>1300</v>
      </c>
      <c r="G190" s="100">
        <v>0.5</v>
      </c>
      <c r="H190" s="96">
        <v>15.905200000000001</v>
      </c>
      <c r="I190" s="96">
        <v>7.96</v>
      </c>
    </row>
    <row r="191" spans="1:9" ht="15" customHeight="1">
      <c r="A191" s="95" t="s">
        <v>1301</v>
      </c>
      <c r="B191" s="183" t="s">
        <v>1302</v>
      </c>
      <c r="C191" s="135"/>
      <c r="D191" s="135"/>
      <c r="E191" s="135"/>
      <c r="F191" s="95" t="s">
        <v>1303</v>
      </c>
      <c r="G191" s="100">
        <v>0.5</v>
      </c>
      <c r="H191" s="96">
        <v>11.6869</v>
      </c>
      <c r="I191" s="96">
        <v>5.85</v>
      </c>
    </row>
    <row r="192" spans="1:9" ht="15" customHeight="1">
      <c r="A192" s="39"/>
      <c r="B192" s="39"/>
      <c r="C192" s="39"/>
      <c r="D192" s="39"/>
      <c r="E192" s="39"/>
      <c r="F192" s="39"/>
      <c r="G192" s="157" t="s">
        <v>1304</v>
      </c>
      <c r="H192" s="136"/>
      <c r="I192" s="93">
        <v>13.81</v>
      </c>
    </row>
    <row r="193" spans="1:9" ht="15" customHeight="1">
      <c r="A193" s="39"/>
      <c r="B193" s="39"/>
      <c r="C193" s="39"/>
      <c r="D193" s="39"/>
      <c r="E193" s="39"/>
      <c r="F193" s="39"/>
      <c r="G193" s="189" t="s">
        <v>1305</v>
      </c>
      <c r="H193" s="136"/>
      <c r="I193" s="101">
        <v>13.81</v>
      </c>
    </row>
    <row r="194" spans="1:9" ht="9.75" customHeight="1">
      <c r="A194" s="39"/>
      <c r="B194" s="39"/>
      <c r="C194" s="39"/>
      <c r="D194" s="39"/>
      <c r="E194" s="39"/>
      <c r="F194" s="39"/>
      <c r="G194" s="189" t="s">
        <v>1306</v>
      </c>
      <c r="H194" s="136"/>
      <c r="I194" s="101">
        <v>1</v>
      </c>
    </row>
    <row r="195" spans="1:9" ht="19.5" customHeight="1">
      <c r="A195" s="39"/>
      <c r="B195" s="39"/>
      <c r="C195" s="39"/>
      <c r="D195" s="39"/>
      <c r="E195" s="39"/>
      <c r="F195" s="39"/>
      <c r="G195" s="189" t="s">
        <v>1307</v>
      </c>
      <c r="H195" s="136"/>
      <c r="I195" s="101">
        <v>13.81</v>
      </c>
    </row>
    <row r="196" spans="1:9" ht="19.5" customHeight="1">
      <c r="A196" s="184" t="s">
        <v>1308</v>
      </c>
      <c r="B196" s="135"/>
      <c r="C196" s="135"/>
      <c r="D196" s="135"/>
      <c r="E196" s="136"/>
      <c r="F196" s="91" t="s">
        <v>1309</v>
      </c>
      <c r="G196" s="91" t="s">
        <v>1310</v>
      </c>
      <c r="H196" s="91" t="s">
        <v>1311</v>
      </c>
      <c r="I196" s="91" t="s">
        <v>1312</v>
      </c>
    </row>
    <row r="197" spans="1:9" ht="15" customHeight="1">
      <c r="A197" s="95" t="s">
        <v>1313</v>
      </c>
      <c r="B197" s="183" t="s">
        <v>1314</v>
      </c>
      <c r="C197" s="135"/>
      <c r="D197" s="135"/>
      <c r="E197" s="136"/>
      <c r="F197" s="95" t="s">
        <v>1315</v>
      </c>
      <c r="G197" s="100">
        <v>4</v>
      </c>
      <c r="H197" s="96">
        <v>0.47</v>
      </c>
      <c r="I197" s="96">
        <v>1.88</v>
      </c>
    </row>
    <row r="198" spans="1:9" ht="15" customHeight="1">
      <c r="A198" s="95" t="s">
        <v>1316</v>
      </c>
      <c r="B198" s="183" t="s">
        <v>1317</v>
      </c>
      <c r="C198" s="135"/>
      <c r="D198" s="135"/>
      <c r="E198" s="136"/>
      <c r="F198" s="95" t="s">
        <v>1318</v>
      </c>
      <c r="G198" s="100">
        <v>1</v>
      </c>
      <c r="H198" s="96">
        <v>750</v>
      </c>
      <c r="I198" s="96">
        <v>750</v>
      </c>
    </row>
    <row r="199" spans="1:9" ht="15" customHeight="1">
      <c r="A199" s="39"/>
      <c r="B199" s="39"/>
      <c r="C199" s="39"/>
      <c r="D199" s="39"/>
      <c r="E199" s="39"/>
      <c r="F199" s="39"/>
      <c r="G199" s="157" t="s">
        <v>1319</v>
      </c>
      <c r="H199" s="136"/>
      <c r="I199" s="93">
        <v>751.88</v>
      </c>
    </row>
    <row r="200" spans="1:9" ht="19.5" customHeight="1">
      <c r="A200" s="39"/>
      <c r="B200" s="39"/>
      <c r="C200" s="39"/>
      <c r="D200" s="39"/>
      <c r="E200" s="39"/>
      <c r="F200" s="39"/>
      <c r="G200" s="189" t="s">
        <v>1320</v>
      </c>
      <c r="H200" s="136"/>
      <c r="I200" s="96">
        <v>765.69</v>
      </c>
    </row>
    <row r="201" spans="1:9" ht="15" customHeight="1">
      <c r="A201" s="39"/>
      <c r="B201" s="39"/>
      <c r="C201" s="39"/>
      <c r="D201" s="39"/>
      <c r="E201" s="39"/>
      <c r="F201" s="39"/>
      <c r="G201" s="189" t="s">
        <v>1321</v>
      </c>
      <c r="H201" s="136"/>
      <c r="I201" s="93">
        <v>765.68</v>
      </c>
    </row>
    <row r="202" spans="1:9" ht="15" customHeight="1">
      <c r="A202" s="39"/>
      <c r="B202" s="39"/>
      <c r="C202" s="39"/>
      <c r="D202" s="39"/>
      <c r="E202" s="39"/>
      <c r="F202" s="39"/>
      <c r="G202" s="189" t="s">
        <v>1322</v>
      </c>
      <c r="H202" s="136"/>
      <c r="I202" s="93">
        <v>942.48</v>
      </c>
    </row>
    <row r="203" spans="1:9" ht="15" customHeight="1">
      <c r="A203" s="39"/>
      <c r="B203" s="39"/>
      <c r="C203" s="39"/>
      <c r="D203" s="39"/>
      <c r="E203" s="39"/>
      <c r="F203" s="39"/>
      <c r="G203" s="189" t="s">
        <v>1323</v>
      </c>
      <c r="H203" s="136"/>
      <c r="I203" s="93">
        <v>176.8</v>
      </c>
    </row>
    <row r="204" spans="1:9" ht="15" customHeight="1">
      <c r="A204" s="39"/>
      <c r="B204" s="39"/>
      <c r="C204" s="39"/>
      <c r="D204" s="187"/>
      <c r="E204" s="126"/>
      <c r="F204" s="126"/>
      <c r="G204" s="39"/>
      <c r="H204" s="39"/>
      <c r="I204" s="39"/>
    </row>
    <row r="205" spans="1:9" ht="15" customHeight="1">
      <c r="A205" s="188" t="s">
        <v>1324</v>
      </c>
      <c r="B205" s="135"/>
      <c r="C205" s="135"/>
      <c r="D205" s="135"/>
      <c r="E205" s="135"/>
      <c r="F205" s="135"/>
      <c r="G205" s="135"/>
      <c r="H205" s="135"/>
      <c r="I205" s="136"/>
    </row>
    <row r="206" spans="1:9" ht="15" customHeight="1">
      <c r="A206" s="184" t="s">
        <v>1325</v>
      </c>
      <c r="B206" s="135"/>
      <c r="C206" s="135"/>
      <c r="D206" s="135"/>
      <c r="E206" s="136"/>
      <c r="F206" s="91" t="s">
        <v>1326</v>
      </c>
      <c r="G206" s="91" t="s">
        <v>1327</v>
      </c>
      <c r="H206" s="91" t="s">
        <v>1328</v>
      </c>
      <c r="I206" s="91" t="s">
        <v>1329</v>
      </c>
    </row>
    <row r="207" spans="1:9" ht="15" customHeight="1">
      <c r="A207" s="95" t="s">
        <v>1330</v>
      </c>
      <c r="B207" s="183" t="s">
        <v>1331</v>
      </c>
      <c r="C207" s="135"/>
      <c r="D207" s="135"/>
      <c r="E207" s="136"/>
      <c r="F207" s="95" t="s">
        <v>1332</v>
      </c>
      <c r="G207" s="100">
        <v>1</v>
      </c>
      <c r="H207" s="96">
        <v>1400</v>
      </c>
      <c r="I207" s="96">
        <v>1400</v>
      </c>
    </row>
    <row r="208" spans="1:9" ht="9.75" customHeight="1">
      <c r="A208" s="39"/>
      <c r="B208" s="39"/>
      <c r="C208" s="39"/>
      <c r="D208" s="39"/>
      <c r="E208" s="39"/>
      <c r="F208" s="39"/>
      <c r="G208" s="157" t="s">
        <v>1333</v>
      </c>
      <c r="H208" s="136"/>
      <c r="I208" s="93">
        <v>1400</v>
      </c>
    </row>
    <row r="209" spans="1:9" ht="19.5" customHeight="1">
      <c r="A209" s="39"/>
      <c r="B209" s="39"/>
      <c r="C209" s="39"/>
      <c r="D209" s="39"/>
      <c r="E209" s="39"/>
      <c r="F209" s="39"/>
      <c r="G209" s="189" t="s">
        <v>1334</v>
      </c>
      <c r="H209" s="136"/>
      <c r="I209" s="96">
        <v>1400</v>
      </c>
    </row>
    <row r="210" spans="1:9" ht="19.5" customHeight="1">
      <c r="A210" s="39"/>
      <c r="B210" s="39"/>
      <c r="C210" s="39"/>
      <c r="D210" s="39"/>
      <c r="E210" s="39"/>
      <c r="F210" s="39"/>
      <c r="G210" s="189" t="s">
        <v>1335</v>
      </c>
      <c r="H210" s="136"/>
      <c r="I210" s="93">
        <v>1400</v>
      </c>
    </row>
    <row r="211" spans="1:9" ht="15" customHeight="1">
      <c r="A211" s="39"/>
      <c r="B211" s="39"/>
      <c r="C211" s="39"/>
      <c r="D211" s="39"/>
      <c r="E211" s="39"/>
      <c r="F211" s="39"/>
      <c r="G211" s="189" t="s">
        <v>1336</v>
      </c>
      <c r="H211" s="136"/>
      <c r="I211" s="93">
        <v>1723.26</v>
      </c>
    </row>
    <row r="212" spans="1:9" ht="15" customHeight="1">
      <c r="A212" s="39"/>
      <c r="B212" s="39"/>
      <c r="C212" s="39"/>
      <c r="D212" s="39"/>
      <c r="E212" s="39"/>
      <c r="F212" s="39"/>
      <c r="G212" s="189" t="s">
        <v>1337</v>
      </c>
      <c r="H212" s="136"/>
      <c r="I212" s="93">
        <v>1939.56</v>
      </c>
    </row>
    <row r="213" spans="1:9" ht="15" customHeight="1">
      <c r="A213" s="39"/>
      <c r="B213" s="39"/>
      <c r="C213" s="39"/>
      <c r="D213" s="187"/>
      <c r="E213" s="126"/>
      <c r="F213" s="126"/>
      <c r="G213" s="39"/>
      <c r="H213" s="39"/>
      <c r="I213" s="39"/>
    </row>
    <row r="214" spans="1:9" ht="15" customHeight="1">
      <c r="A214" s="188" t="s">
        <v>1338</v>
      </c>
      <c r="B214" s="135"/>
      <c r="C214" s="135"/>
      <c r="D214" s="135"/>
      <c r="E214" s="135"/>
      <c r="F214" s="135"/>
      <c r="G214" s="135"/>
      <c r="H214" s="135"/>
      <c r="I214" s="136"/>
    </row>
    <row r="215" spans="1:9" ht="15" customHeight="1">
      <c r="A215" s="184" t="s">
        <v>1339</v>
      </c>
      <c r="B215" s="135"/>
      <c r="C215" s="135"/>
      <c r="D215" s="135"/>
      <c r="E215" s="136"/>
      <c r="F215" s="91" t="s">
        <v>1340</v>
      </c>
      <c r="G215" s="91" t="s">
        <v>1341</v>
      </c>
      <c r="H215" s="91" t="s">
        <v>1342</v>
      </c>
      <c r="I215" s="91" t="s">
        <v>1343</v>
      </c>
    </row>
    <row r="216" spans="1:9" ht="15" customHeight="1">
      <c r="A216" s="95" t="s">
        <v>1344</v>
      </c>
      <c r="B216" s="183" t="s">
        <v>1345</v>
      </c>
      <c r="C216" s="135"/>
      <c r="D216" s="135"/>
      <c r="E216" s="136"/>
      <c r="F216" s="95" t="s">
        <v>1346</v>
      </c>
      <c r="G216" s="100">
        <v>1</v>
      </c>
      <c r="H216" s="96">
        <v>1000</v>
      </c>
      <c r="I216" s="96">
        <v>1000</v>
      </c>
    </row>
    <row r="217" spans="1:9" ht="9.75" customHeight="1">
      <c r="A217" s="39"/>
      <c r="B217" s="39"/>
      <c r="C217" s="39"/>
      <c r="D217" s="39"/>
      <c r="E217" s="39"/>
      <c r="F217" s="39"/>
      <c r="G217" s="157" t="s">
        <v>1347</v>
      </c>
      <c r="H217" s="136"/>
      <c r="I217" s="93">
        <v>1000</v>
      </c>
    </row>
    <row r="218" spans="1:9" ht="19.5" customHeight="1">
      <c r="A218" s="39"/>
      <c r="B218" s="39"/>
      <c r="C218" s="39"/>
      <c r="D218" s="39"/>
      <c r="E218" s="39"/>
      <c r="F218" s="39"/>
      <c r="G218" s="189" t="s">
        <v>1348</v>
      </c>
      <c r="H218" s="136"/>
      <c r="I218" s="96">
        <v>1000</v>
      </c>
    </row>
    <row r="219" spans="1:9" ht="19.5" customHeight="1">
      <c r="A219" s="39"/>
      <c r="B219" s="39"/>
      <c r="C219" s="39"/>
      <c r="D219" s="39"/>
      <c r="E219" s="39"/>
      <c r="F219" s="39"/>
      <c r="G219" s="189" t="s">
        <v>1349</v>
      </c>
      <c r="H219" s="136"/>
      <c r="I219" s="93">
        <v>1000</v>
      </c>
    </row>
    <row r="220" spans="1:9" ht="15" customHeight="1">
      <c r="A220" s="39"/>
      <c r="B220" s="39"/>
      <c r="C220" s="39"/>
      <c r="D220" s="39"/>
      <c r="E220" s="39"/>
      <c r="F220" s="39"/>
      <c r="G220" s="189" t="s">
        <v>1350</v>
      </c>
      <c r="H220" s="136"/>
      <c r="I220" s="93">
        <v>1230.9000000000001</v>
      </c>
    </row>
    <row r="221" spans="1:9" ht="15" customHeight="1">
      <c r="A221" s="39"/>
      <c r="B221" s="39"/>
      <c r="C221" s="39"/>
      <c r="D221" s="39"/>
      <c r="E221" s="39"/>
      <c r="F221" s="39"/>
      <c r="G221" s="189" t="s">
        <v>1351</v>
      </c>
      <c r="H221" s="136"/>
      <c r="I221" s="93">
        <v>923.6</v>
      </c>
    </row>
    <row r="222" spans="1:9" ht="15" customHeight="1">
      <c r="A222" s="39"/>
      <c r="B222" s="39"/>
      <c r="C222" s="39"/>
      <c r="D222" s="187"/>
      <c r="E222" s="126"/>
      <c r="F222" s="126"/>
      <c r="G222" s="39"/>
      <c r="H222" s="39"/>
      <c r="I222" s="39"/>
    </row>
    <row r="223" spans="1:9" ht="15" customHeight="1">
      <c r="A223" s="188" t="s">
        <v>1352</v>
      </c>
      <c r="B223" s="135"/>
      <c r="C223" s="135"/>
      <c r="D223" s="135"/>
      <c r="E223" s="135"/>
      <c r="F223" s="135"/>
      <c r="G223" s="135"/>
      <c r="H223" s="135"/>
      <c r="I223" s="136"/>
    </row>
    <row r="224" spans="1:9" ht="15" customHeight="1">
      <c r="A224" s="184" t="s">
        <v>1353</v>
      </c>
      <c r="B224" s="135"/>
      <c r="C224" s="135"/>
      <c r="D224" s="135"/>
      <c r="E224" s="136"/>
      <c r="F224" s="91" t="s">
        <v>1354</v>
      </c>
      <c r="G224" s="91" t="s">
        <v>1355</v>
      </c>
      <c r="H224" s="91" t="s">
        <v>1356</v>
      </c>
      <c r="I224" s="91" t="s">
        <v>1357</v>
      </c>
    </row>
    <row r="225" spans="1:9" ht="15" customHeight="1">
      <c r="A225" s="95" t="s">
        <v>1358</v>
      </c>
      <c r="B225" s="183" t="s">
        <v>1359</v>
      </c>
      <c r="C225" s="135"/>
      <c r="D225" s="135"/>
      <c r="E225" s="136"/>
      <c r="F225" s="95" t="s">
        <v>1360</v>
      </c>
      <c r="G225" s="100">
        <v>1</v>
      </c>
      <c r="H225" s="96">
        <v>1033.33</v>
      </c>
      <c r="I225" s="96">
        <v>1033.33</v>
      </c>
    </row>
    <row r="226" spans="1:9" ht="9.75" customHeight="1">
      <c r="A226" s="39"/>
      <c r="B226" s="39"/>
      <c r="C226" s="39"/>
      <c r="D226" s="39"/>
      <c r="E226" s="39"/>
      <c r="F226" s="39"/>
      <c r="G226" s="157" t="s">
        <v>1361</v>
      </c>
      <c r="H226" s="136"/>
      <c r="I226" s="93">
        <v>1033.33</v>
      </c>
    </row>
    <row r="227" spans="1:9" ht="19.5" customHeight="1">
      <c r="A227" s="39"/>
      <c r="B227" s="39"/>
      <c r="C227" s="39"/>
      <c r="D227" s="39"/>
      <c r="E227" s="39"/>
      <c r="F227" s="39"/>
      <c r="G227" s="189" t="s">
        <v>1362</v>
      </c>
      <c r="H227" s="136"/>
      <c r="I227" s="96">
        <v>1033.33</v>
      </c>
    </row>
    <row r="228" spans="1:9" ht="19.5" customHeight="1">
      <c r="A228" s="39"/>
      <c r="B228" s="39"/>
      <c r="C228" s="39"/>
      <c r="D228" s="39"/>
      <c r="E228" s="39"/>
      <c r="F228" s="39"/>
      <c r="G228" s="189" t="s">
        <v>1363</v>
      </c>
      <c r="H228" s="136"/>
      <c r="I228" s="93">
        <v>1033.33</v>
      </c>
    </row>
    <row r="229" spans="1:9" ht="15" customHeight="1">
      <c r="A229" s="39"/>
      <c r="B229" s="39"/>
      <c r="C229" s="39"/>
      <c r="D229" s="39"/>
      <c r="E229" s="39"/>
      <c r="F229" s="39"/>
      <c r="G229" s="189" t="s">
        <v>1364</v>
      </c>
      <c r="H229" s="136"/>
      <c r="I229" s="93">
        <v>1271.93</v>
      </c>
    </row>
    <row r="230" spans="1:9" ht="15" customHeight="1">
      <c r="A230" s="39"/>
      <c r="B230" s="39"/>
      <c r="C230" s="39"/>
      <c r="D230" s="39"/>
      <c r="E230" s="39"/>
      <c r="F230" s="39"/>
      <c r="G230" s="189" t="s">
        <v>1365</v>
      </c>
      <c r="H230" s="136"/>
      <c r="I230" s="93">
        <v>954.4</v>
      </c>
    </row>
    <row r="231" spans="1:9" ht="15" customHeight="1">
      <c r="A231" s="39"/>
      <c r="B231" s="39"/>
      <c r="C231" s="39"/>
      <c r="D231" s="187"/>
      <c r="E231" s="126"/>
      <c r="F231" s="126"/>
      <c r="G231" s="39"/>
      <c r="H231" s="39"/>
      <c r="I231" s="39"/>
    </row>
    <row r="232" spans="1:9" ht="15" customHeight="1">
      <c r="A232" s="188" t="s">
        <v>1366</v>
      </c>
      <c r="B232" s="135"/>
      <c r="C232" s="135"/>
      <c r="D232" s="135"/>
      <c r="E232" s="135"/>
      <c r="F232" s="135"/>
      <c r="G232" s="135"/>
      <c r="H232" s="135"/>
      <c r="I232" s="136"/>
    </row>
    <row r="233" spans="1:9" ht="15" customHeight="1">
      <c r="A233" s="184" t="s">
        <v>1367</v>
      </c>
      <c r="B233" s="135"/>
      <c r="C233" s="135"/>
      <c r="D233" s="135"/>
      <c r="E233" s="136"/>
      <c r="F233" s="91" t="s">
        <v>1368</v>
      </c>
      <c r="G233" s="91" t="s">
        <v>1369</v>
      </c>
      <c r="H233" s="91" t="s">
        <v>1370</v>
      </c>
      <c r="I233" s="91" t="s">
        <v>1371</v>
      </c>
    </row>
    <row r="234" spans="1:9" ht="15" customHeight="1">
      <c r="A234" s="95" t="s">
        <v>1372</v>
      </c>
      <c r="B234" s="183" t="s">
        <v>1373</v>
      </c>
      <c r="C234" s="135"/>
      <c r="D234" s="135"/>
      <c r="E234" s="136"/>
      <c r="F234" s="95" t="s">
        <v>1374</v>
      </c>
      <c r="G234" s="100">
        <v>1</v>
      </c>
      <c r="H234" s="96">
        <v>1050</v>
      </c>
      <c r="I234" s="96">
        <v>1050</v>
      </c>
    </row>
    <row r="235" spans="1:9" ht="9.75" customHeight="1">
      <c r="A235" s="39"/>
      <c r="B235" s="39"/>
      <c r="C235" s="39"/>
      <c r="D235" s="39"/>
      <c r="E235" s="39"/>
      <c r="F235" s="39"/>
      <c r="G235" s="157" t="s">
        <v>1375</v>
      </c>
      <c r="H235" s="136"/>
      <c r="I235" s="93">
        <v>1050</v>
      </c>
    </row>
    <row r="236" spans="1:9" ht="27" customHeight="1">
      <c r="A236" s="39"/>
      <c r="B236" s="39"/>
      <c r="C236" s="39"/>
      <c r="D236" s="39"/>
      <c r="E236" s="39"/>
      <c r="F236" s="39"/>
      <c r="G236" s="189" t="s">
        <v>1376</v>
      </c>
      <c r="H236" s="136"/>
      <c r="I236" s="96">
        <v>1050</v>
      </c>
    </row>
    <row r="237" spans="1:9" ht="19.5" customHeight="1">
      <c r="A237" s="39"/>
      <c r="B237" s="39"/>
      <c r="C237" s="39"/>
      <c r="D237" s="39"/>
      <c r="E237" s="39"/>
      <c r="F237" s="39"/>
      <c r="G237" s="189" t="s">
        <v>1377</v>
      </c>
      <c r="H237" s="136"/>
      <c r="I237" s="93">
        <v>1050</v>
      </c>
    </row>
    <row r="238" spans="1:9" ht="15" customHeight="1">
      <c r="A238" s="39"/>
      <c r="B238" s="39"/>
      <c r="C238" s="39"/>
      <c r="D238" s="39"/>
      <c r="E238" s="39"/>
      <c r="F238" s="39"/>
      <c r="G238" s="189" t="s">
        <v>1378</v>
      </c>
      <c r="H238" s="136"/>
      <c r="I238" s="93">
        <v>1292.45</v>
      </c>
    </row>
    <row r="239" spans="1:9" ht="15" customHeight="1">
      <c r="A239" s="39"/>
      <c r="B239" s="39"/>
      <c r="C239" s="39"/>
      <c r="D239" s="39"/>
      <c r="E239" s="39"/>
      <c r="F239" s="39"/>
      <c r="G239" s="189" t="s">
        <v>1379</v>
      </c>
      <c r="H239" s="136"/>
      <c r="I239" s="93">
        <v>2909.4</v>
      </c>
    </row>
    <row r="240" spans="1:9" ht="15" customHeight="1">
      <c r="A240" s="39"/>
      <c r="B240" s="39"/>
      <c r="C240" s="39"/>
      <c r="D240" s="187"/>
      <c r="E240" s="126"/>
      <c r="F240" s="126"/>
      <c r="G240" s="39"/>
      <c r="H240" s="39"/>
      <c r="I240" s="39"/>
    </row>
    <row r="241" spans="1:9" ht="15" customHeight="1">
      <c r="A241" s="188" t="s">
        <v>1380</v>
      </c>
      <c r="B241" s="135"/>
      <c r="C241" s="135"/>
      <c r="D241" s="135"/>
      <c r="E241" s="135"/>
      <c r="F241" s="135"/>
      <c r="G241" s="135"/>
      <c r="H241" s="135"/>
      <c r="I241" s="136"/>
    </row>
    <row r="242" spans="1:9" ht="15" customHeight="1">
      <c r="A242" s="184" t="s">
        <v>1381</v>
      </c>
      <c r="B242" s="135"/>
      <c r="C242" s="135"/>
      <c r="D242" s="135"/>
      <c r="E242" s="136"/>
      <c r="F242" s="91" t="s">
        <v>1382</v>
      </c>
      <c r="G242" s="91" t="s">
        <v>1383</v>
      </c>
      <c r="H242" s="91" t="s">
        <v>1384</v>
      </c>
      <c r="I242" s="91" t="s">
        <v>1385</v>
      </c>
    </row>
    <row r="243" spans="1:9" ht="15" customHeight="1">
      <c r="A243" s="95" t="s">
        <v>1386</v>
      </c>
      <c r="B243" s="183" t="s">
        <v>1387</v>
      </c>
      <c r="C243" s="135"/>
      <c r="D243" s="135"/>
      <c r="E243" s="136"/>
      <c r="F243" s="95" t="s">
        <v>1388</v>
      </c>
      <c r="G243" s="100">
        <v>1</v>
      </c>
      <c r="H243" s="96">
        <v>710</v>
      </c>
      <c r="I243" s="96">
        <v>710</v>
      </c>
    </row>
    <row r="244" spans="1:9" ht="9.75" customHeight="1">
      <c r="A244" s="39"/>
      <c r="B244" s="39"/>
      <c r="C244" s="39"/>
      <c r="D244" s="39"/>
      <c r="E244" s="39"/>
      <c r="F244" s="39"/>
      <c r="G244" s="157" t="s">
        <v>1389</v>
      </c>
      <c r="H244" s="136"/>
      <c r="I244" s="93">
        <v>710</v>
      </c>
    </row>
    <row r="245" spans="1:9" ht="19.5" customHeight="1">
      <c r="A245" s="39"/>
      <c r="B245" s="39"/>
      <c r="C245" s="39"/>
      <c r="D245" s="39"/>
      <c r="E245" s="39"/>
      <c r="F245" s="39"/>
      <c r="G245" s="189" t="s">
        <v>1390</v>
      </c>
      <c r="H245" s="136"/>
      <c r="I245" s="96">
        <v>710</v>
      </c>
    </row>
    <row r="246" spans="1:9" ht="19.5" customHeight="1">
      <c r="A246" s="39"/>
      <c r="B246" s="39"/>
      <c r="C246" s="39"/>
      <c r="D246" s="39"/>
      <c r="E246" s="39"/>
      <c r="F246" s="39"/>
      <c r="G246" s="189" t="s">
        <v>1391</v>
      </c>
      <c r="H246" s="136"/>
      <c r="I246" s="93">
        <v>710</v>
      </c>
    </row>
    <row r="247" spans="1:9" ht="15" customHeight="1">
      <c r="A247" s="39"/>
      <c r="B247" s="39"/>
      <c r="C247" s="39"/>
      <c r="D247" s="39"/>
      <c r="E247" s="39"/>
      <c r="F247" s="39"/>
      <c r="G247" s="189" t="s">
        <v>1392</v>
      </c>
      <c r="H247" s="136"/>
      <c r="I247" s="93">
        <v>873.94</v>
      </c>
    </row>
    <row r="248" spans="1:9" ht="15" customHeight="1">
      <c r="A248" s="39"/>
      <c r="B248" s="39"/>
      <c r="C248" s="39"/>
      <c r="D248" s="39"/>
      <c r="E248" s="39"/>
      <c r="F248" s="39"/>
      <c r="G248" s="189" t="s">
        <v>1393</v>
      </c>
      <c r="H248" s="136"/>
      <c r="I248" s="93">
        <v>655.76</v>
      </c>
    </row>
    <row r="249" spans="1:9" ht="15" customHeight="1">
      <c r="A249" s="39"/>
      <c r="B249" s="39"/>
      <c r="C249" s="39"/>
      <c r="D249" s="187"/>
      <c r="E249" s="126"/>
      <c r="F249" s="126"/>
      <c r="G249" s="39"/>
      <c r="H249" s="39"/>
      <c r="I249" s="39"/>
    </row>
    <row r="250" spans="1:9" ht="15" customHeight="1">
      <c r="A250" s="188" t="s">
        <v>1394</v>
      </c>
      <c r="B250" s="135"/>
      <c r="C250" s="135"/>
      <c r="D250" s="135"/>
      <c r="E250" s="135"/>
      <c r="F250" s="135"/>
      <c r="G250" s="135"/>
      <c r="H250" s="135"/>
      <c r="I250" s="136"/>
    </row>
    <row r="251" spans="1:9" ht="15" customHeight="1">
      <c r="A251" s="184" t="s">
        <v>1395</v>
      </c>
      <c r="B251" s="135"/>
      <c r="C251" s="135"/>
      <c r="D251" s="135"/>
      <c r="E251" s="136"/>
      <c r="F251" s="91" t="s">
        <v>1396</v>
      </c>
      <c r="G251" s="91" t="s">
        <v>1397</v>
      </c>
      <c r="H251" s="91" t="s">
        <v>1398</v>
      </c>
      <c r="I251" s="91" t="s">
        <v>1399</v>
      </c>
    </row>
    <row r="252" spans="1:9" ht="15" customHeight="1">
      <c r="A252" s="95" t="s">
        <v>1400</v>
      </c>
      <c r="B252" s="183" t="s">
        <v>1401</v>
      </c>
      <c r="C252" s="135"/>
      <c r="D252" s="135"/>
      <c r="E252" s="136"/>
      <c r="F252" s="95" t="s">
        <v>1402</v>
      </c>
      <c r="G252" s="100">
        <v>1</v>
      </c>
      <c r="H252" s="96">
        <v>710</v>
      </c>
      <c r="I252" s="96">
        <v>710</v>
      </c>
    </row>
    <row r="253" spans="1:9" ht="9.75" customHeight="1">
      <c r="A253" s="39"/>
      <c r="B253" s="39"/>
      <c r="C253" s="39"/>
      <c r="D253" s="39"/>
      <c r="E253" s="39"/>
      <c r="F253" s="39"/>
      <c r="G253" s="157" t="s">
        <v>1403</v>
      </c>
      <c r="H253" s="136"/>
      <c r="I253" s="93">
        <v>710</v>
      </c>
    </row>
    <row r="254" spans="1:9" ht="19.5" customHeight="1">
      <c r="A254" s="39"/>
      <c r="B254" s="39"/>
      <c r="C254" s="39"/>
      <c r="D254" s="39"/>
      <c r="E254" s="39"/>
      <c r="F254" s="39"/>
      <c r="G254" s="189" t="s">
        <v>1404</v>
      </c>
      <c r="H254" s="136"/>
      <c r="I254" s="96">
        <v>710</v>
      </c>
    </row>
    <row r="255" spans="1:9" ht="19.5" customHeight="1">
      <c r="A255" s="39"/>
      <c r="B255" s="39"/>
      <c r="C255" s="39"/>
      <c r="D255" s="39"/>
      <c r="E255" s="39"/>
      <c r="F255" s="39"/>
      <c r="G255" s="189" t="s">
        <v>1405</v>
      </c>
      <c r="H255" s="136"/>
      <c r="I255" s="93">
        <v>710</v>
      </c>
    </row>
    <row r="256" spans="1:9" ht="15" customHeight="1">
      <c r="A256" s="39"/>
      <c r="B256" s="39"/>
      <c r="C256" s="39"/>
      <c r="D256" s="39"/>
      <c r="E256" s="39"/>
      <c r="F256" s="39"/>
      <c r="G256" s="189" t="s">
        <v>1406</v>
      </c>
      <c r="H256" s="136"/>
      <c r="I256" s="93">
        <v>873.94</v>
      </c>
    </row>
    <row r="257" spans="1:9" ht="15" customHeight="1">
      <c r="A257" s="39"/>
      <c r="B257" s="39"/>
      <c r="C257" s="39"/>
      <c r="D257" s="39"/>
      <c r="E257" s="39"/>
      <c r="F257" s="39"/>
      <c r="G257" s="189" t="s">
        <v>1407</v>
      </c>
      <c r="H257" s="136"/>
      <c r="I257" s="93">
        <v>655.76</v>
      </c>
    </row>
    <row r="258" spans="1:9" ht="15" customHeight="1">
      <c r="A258" s="39"/>
      <c r="B258" s="39"/>
      <c r="C258" s="39"/>
      <c r="D258" s="187"/>
      <c r="E258" s="126"/>
      <c r="F258" s="126"/>
      <c r="G258" s="39"/>
      <c r="H258" s="39"/>
      <c r="I258" s="39"/>
    </row>
    <row r="259" spans="1:9" ht="15" customHeight="1">
      <c r="A259" s="188" t="s">
        <v>1408</v>
      </c>
      <c r="B259" s="135"/>
      <c r="C259" s="135"/>
      <c r="D259" s="135"/>
      <c r="E259" s="135"/>
      <c r="F259" s="135"/>
      <c r="G259" s="135"/>
      <c r="H259" s="135"/>
      <c r="I259" s="136"/>
    </row>
    <row r="260" spans="1:9" ht="15" customHeight="1">
      <c r="A260" s="184" t="s">
        <v>1409</v>
      </c>
      <c r="B260" s="135"/>
      <c r="C260" s="135"/>
      <c r="D260" s="135"/>
      <c r="E260" s="136"/>
      <c r="F260" s="91" t="s">
        <v>1410</v>
      </c>
      <c r="G260" s="91" t="s">
        <v>1411</v>
      </c>
      <c r="H260" s="91" t="s">
        <v>1412</v>
      </c>
      <c r="I260" s="91" t="s">
        <v>1413</v>
      </c>
    </row>
    <row r="261" spans="1:9" ht="15" customHeight="1">
      <c r="A261" s="95" t="s">
        <v>1414</v>
      </c>
      <c r="B261" s="183" t="s">
        <v>1415</v>
      </c>
      <c r="C261" s="135"/>
      <c r="D261" s="135"/>
      <c r="E261" s="135"/>
      <c r="F261" s="95" t="s">
        <v>1416</v>
      </c>
      <c r="G261" s="100">
        <v>1</v>
      </c>
      <c r="H261" s="96">
        <v>11.6869</v>
      </c>
      <c r="I261" s="96">
        <v>11.69</v>
      </c>
    </row>
    <row r="262" spans="1:9" ht="9.75" customHeight="1">
      <c r="A262" s="39"/>
      <c r="B262" s="39"/>
      <c r="C262" s="39"/>
      <c r="D262" s="39"/>
      <c r="E262" s="39"/>
      <c r="F262" s="39"/>
      <c r="G262" s="157" t="s">
        <v>1417</v>
      </c>
      <c r="H262" s="136"/>
      <c r="I262" s="93">
        <v>11.69</v>
      </c>
    </row>
    <row r="263" spans="1:9" ht="19.5" customHeight="1">
      <c r="A263" s="39"/>
      <c r="B263" s="39"/>
      <c r="C263" s="39"/>
      <c r="D263" s="39"/>
      <c r="E263" s="39"/>
      <c r="F263" s="39"/>
      <c r="G263" s="189" t="s">
        <v>1418</v>
      </c>
      <c r="H263" s="136"/>
      <c r="I263" s="101">
        <v>11.69</v>
      </c>
    </row>
    <row r="264" spans="1:9" ht="19.5" customHeight="1">
      <c r="A264" s="39"/>
      <c r="B264" s="39"/>
      <c r="C264" s="39"/>
      <c r="D264" s="39"/>
      <c r="E264" s="39"/>
      <c r="F264" s="39"/>
      <c r="G264" s="189" t="s">
        <v>1419</v>
      </c>
      <c r="H264" s="136"/>
      <c r="I264" s="101">
        <v>4.3</v>
      </c>
    </row>
    <row r="265" spans="1:9" ht="15" customHeight="1">
      <c r="A265" s="39"/>
      <c r="B265" s="39"/>
      <c r="C265" s="39"/>
      <c r="D265" s="39"/>
      <c r="E265" s="39"/>
      <c r="F265" s="39"/>
      <c r="G265" s="189" t="s">
        <v>1420</v>
      </c>
      <c r="H265" s="136"/>
      <c r="I265" s="101">
        <v>2.7185999999999999</v>
      </c>
    </row>
    <row r="266" spans="1:9" ht="15" customHeight="1">
      <c r="A266" s="39"/>
      <c r="B266" s="39"/>
      <c r="C266" s="39"/>
      <c r="D266" s="39"/>
      <c r="E266" s="39"/>
      <c r="F266" s="39"/>
      <c r="G266" s="189" t="s">
        <v>1421</v>
      </c>
      <c r="H266" s="136"/>
      <c r="I266" s="101">
        <v>6.4199999999999993E-2</v>
      </c>
    </row>
    <row r="267" spans="1:9" ht="15" customHeight="1">
      <c r="A267" s="39"/>
      <c r="B267" s="39"/>
      <c r="C267" s="39"/>
      <c r="D267" s="39"/>
      <c r="E267" s="39"/>
      <c r="F267" s="39"/>
      <c r="G267" s="189" t="s">
        <v>1422</v>
      </c>
      <c r="H267" s="136"/>
      <c r="I267" s="96">
        <v>2.7827999999999999</v>
      </c>
    </row>
    <row r="268" spans="1:9" ht="15" customHeight="1">
      <c r="A268" s="39"/>
      <c r="B268" s="39"/>
      <c r="C268" s="39"/>
      <c r="D268" s="39"/>
      <c r="E268" s="39"/>
      <c r="F268" s="39"/>
      <c r="G268" s="189" t="s">
        <v>1423</v>
      </c>
      <c r="H268" s="136"/>
      <c r="I268" s="93">
        <v>2.78</v>
      </c>
    </row>
    <row r="269" spans="1:9" ht="15" customHeight="1">
      <c r="A269" s="39"/>
      <c r="B269" s="39"/>
      <c r="C269" s="39"/>
      <c r="D269" s="39"/>
      <c r="E269" s="39"/>
      <c r="F269" s="39"/>
      <c r="G269" s="189" t="s">
        <v>1424</v>
      </c>
      <c r="H269" s="136"/>
      <c r="I269" s="93">
        <v>3.42</v>
      </c>
    </row>
    <row r="270" spans="1:9" ht="15" customHeight="1">
      <c r="A270" s="39"/>
      <c r="B270" s="39"/>
      <c r="C270" s="39"/>
      <c r="D270" s="39"/>
      <c r="E270" s="39"/>
      <c r="F270" s="39"/>
      <c r="G270" s="189" t="s">
        <v>1425</v>
      </c>
      <c r="H270" s="136"/>
      <c r="I270" s="93">
        <v>652.79999999999995</v>
      </c>
    </row>
    <row r="271" spans="1:9" ht="9.75" customHeight="1">
      <c r="A271" s="39"/>
      <c r="B271" s="39"/>
      <c r="C271" s="39"/>
      <c r="D271" s="187"/>
      <c r="E271" s="126"/>
      <c r="F271" s="126"/>
      <c r="G271" s="39"/>
      <c r="H271" s="39"/>
      <c r="I271" s="39"/>
    </row>
    <row r="272" spans="1:9" ht="19.5" customHeight="1">
      <c r="A272" s="188" t="s">
        <v>1426</v>
      </c>
      <c r="B272" s="135"/>
      <c r="C272" s="135"/>
      <c r="D272" s="135"/>
      <c r="E272" s="135"/>
      <c r="F272" s="135"/>
      <c r="G272" s="135"/>
      <c r="H272" s="135"/>
      <c r="I272" s="136"/>
    </row>
    <row r="273" spans="1:9" ht="15" customHeight="1">
      <c r="A273" s="190" t="s">
        <v>1427</v>
      </c>
      <c r="B273" s="135"/>
      <c r="C273" s="136"/>
      <c r="D273" s="185" t="s">
        <v>1428</v>
      </c>
      <c r="E273" s="136"/>
      <c r="F273" s="102" t="s">
        <v>1429</v>
      </c>
      <c r="G273" s="102" t="s">
        <v>1430</v>
      </c>
      <c r="H273" s="102" t="s">
        <v>1431</v>
      </c>
      <c r="I273" s="102" t="s">
        <v>1432</v>
      </c>
    </row>
    <row r="274" spans="1:9" ht="19.5" customHeight="1">
      <c r="A274" s="105" t="s">
        <v>1433</v>
      </c>
      <c r="B274" s="191" t="s">
        <v>1434</v>
      </c>
      <c r="C274" s="136"/>
      <c r="D274" s="192" t="s">
        <v>1435</v>
      </c>
      <c r="E274" s="136"/>
      <c r="F274" s="105" t="s">
        <v>1436</v>
      </c>
      <c r="G274" s="106">
        <v>1</v>
      </c>
      <c r="H274" s="107">
        <v>17.350000000000001</v>
      </c>
      <c r="I274" s="107">
        <v>17.350000000000001</v>
      </c>
    </row>
    <row r="275" spans="1:9" ht="43.5" customHeight="1">
      <c r="A275" s="105" t="s">
        <v>1437</v>
      </c>
      <c r="B275" s="191" t="s">
        <v>1438</v>
      </c>
      <c r="C275" s="136"/>
      <c r="D275" s="192" t="s">
        <v>1439</v>
      </c>
      <c r="E275" s="136"/>
      <c r="F275" s="105" t="s">
        <v>1440</v>
      </c>
      <c r="G275" s="106">
        <v>1</v>
      </c>
      <c r="H275" s="107">
        <v>380.32</v>
      </c>
      <c r="I275" s="107">
        <v>380.32</v>
      </c>
    </row>
    <row r="276" spans="1:9" ht="43.5" customHeight="1">
      <c r="A276" s="105" t="s">
        <v>1441</v>
      </c>
      <c r="B276" s="191" t="s">
        <v>1442</v>
      </c>
      <c r="C276" s="136"/>
      <c r="D276" s="192" t="s">
        <v>1443</v>
      </c>
      <c r="E276" s="136"/>
      <c r="F276" s="105" t="s">
        <v>1444</v>
      </c>
      <c r="G276" s="106">
        <v>1</v>
      </c>
      <c r="H276" s="107">
        <v>52.8</v>
      </c>
      <c r="I276" s="107">
        <v>52.8</v>
      </c>
    </row>
    <row r="277" spans="1:9" ht="15" customHeight="1">
      <c r="A277" s="39"/>
      <c r="B277" s="39"/>
      <c r="C277" s="39"/>
      <c r="D277" s="39"/>
      <c r="E277" s="39"/>
      <c r="F277" s="39"/>
      <c r="G277" s="202" t="s">
        <v>1445</v>
      </c>
      <c r="H277" s="136"/>
      <c r="I277" s="108">
        <v>450.47</v>
      </c>
    </row>
    <row r="278" spans="1:9" ht="15" customHeight="1">
      <c r="A278" s="39"/>
      <c r="B278" s="39"/>
      <c r="C278" s="39"/>
      <c r="D278" s="39"/>
      <c r="E278" s="39"/>
      <c r="F278" s="39"/>
      <c r="G278" s="189" t="s">
        <v>1446</v>
      </c>
      <c r="H278" s="136"/>
      <c r="I278" s="93">
        <v>450.47</v>
      </c>
    </row>
    <row r="279" spans="1:9" ht="15" customHeight="1">
      <c r="A279" s="39"/>
      <c r="B279" s="39"/>
      <c r="C279" s="39"/>
      <c r="D279" s="39"/>
      <c r="E279" s="39"/>
      <c r="F279" s="39"/>
      <c r="G279" s="189" t="s">
        <v>1447</v>
      </c>
      <c r="H279" s="136"/>
      <c r="I279" s="93">
        <v>554.48</v>
      </c>
    </row>
    <row r="280" spans="1:9" ht="15" customHeight="1">
      <c r="A280" s="39"/>
      <c r="B280" s="39"/>
      <c r="C280" s="39"/>
      <c r="D280" s="39"/>
      <c r="E280" s="39"/>
      <c r="F280" s="39"/>
      <c r="G280" s="189" t="s">
        <v>1448</v>
      </c>
      <c r="H280" s="136"/>
      <c r="I280" s="93">
        <v>2496.2399999999998</v>
      </c>
    </row>
    <row r="281" spans="1:9" ht="9.75" customHeight="1">
      <c r="A281" s="39"/>
      <c r="B281" s="39"/>
      <c r="C281" s="39"/>
      <c r="D281" s="187"/>
      <c r="E281" s="126"/>
      <c r="F281" s="126"/>
      <c r="G281" s="39"/>
      <c r="H281" s="39"/>
      <c r="I281" s="39"/>
    </row>
    <row r="282" spans="1:9" ht="19.5" customHeight="1">
      <c r="A282" s="188" t="s">
        <v>1449</v>
      </c>
      <c r="B282" s="135"/>
      <c r="C282" s="135"/>
      <c r="D282" s="135"/>
      <c r="E282" s="135"/>
      <c r="F282" s="135"/>
      <c r="G282" s="135"/>
      <c r="H282" s="135"/>
      <c r="I282" s="136"/>
    </row>
    <row r="283" spans="1:9" ht="15" customHeight="1">
      <c r="A283" s="190" t="s">
        <v>1450</v>
      </c>
      <c r="B283" s="135"/>
      <c r="C283" s="136"/>
      <c r="D283" s="185" t="s">
        <v>1451</v>
      </c>
      <c r="E283" s="136"/>
      <c r="F283" s="102" t="s">
        <v>1452</v>
      </c>
      <c r="G283" s="102" t="s">
        <v>1453</v>
      </c>
      <c r="H283" s="102" t="s">
        <v>1454</v>
      </c>
      <c r="I283" s="102" t="s">
        <v>1455</v>
      </c>
    </row>
    <row r="284" spans="1:9" ht="27.75" customHeight="1">
      <c r="A284" s="105" t="s">
        <v>1456</v>
      </c>
      <c r="B284" s="191" t="s">
        <v>1457</v>
      </c>
      <c r="C284" s="136"/>
      <c r="D284" s="192" t="s">
        <v>1458</v>
      </c>
      <c r="E284" s="136"/>
      <c r="F284" s="105" t="s">
        <v>1459</v>
      </c>
      <c r="G284" s="106">
        <v>0.25090000000000001</v>
      </c>
      <c r="H284" s="107">
        <v>11.6869</v>
      </c>
      <c r="I284" s="107">
        <v>2.93</v>
      </c>
    </row>
    <row r="285" spans="1:9" ht="15" customHeight="1">
      <c r="A285" s="39"/>
      <c r="B285" s="39"/>
      <c r="C285" s="39"/>
      <c r="D285" s="39"/>
      <c r="E285" s="39"/>
      <c r="F285" s="39"/>
      <c r="G285" s="202" t="s">
        <v>1460</v>
      </c>
      <c r="H285" s="136"/>
      <c r="I285" s="108">
        <v>2.93</v>
      </c>
    </row>
    <row r="286" spans="1:9" ht="15" customHeight="1">
      <c r="A286" s="190" t="s">
        <v>1461</v>
      </c>
      <c r="B286" s="135"/>
      <c r="C286" s="136"/>
      <c r="D286" s="185" t="s">
        <v>1462</v>
      </c>
      <c r="E286" s="136"/>
      <c r="F286" s="102" t="s">
        <v>1463</v>
      </c>
      <c r="G286" s="102" t="s">
        <v>1464</v>
      </c>
      <c r="H286" s="102" t="s">
        <v>1465</v>
      </c>
      <c r="I286" s="102" t="s">
        <v>1466</v>
      </c>
    </row>
    <row r="287" spans="1:9" ht="36" customHeight="1">
      <c r="A287" s="105" t="s">
        <v>1467</v>
      </c>
      <c r="B287" s="191" t="s">
        <v>1468</v>
      </c>
      <c r="C287" s="136"/>
      <c r="D287" s="192" t="s">
        <v>1469</v>
      </c>
      <c r="E287" s="136"/>
      <c r="F287" s="105" t="s">
        <v>1470</v>
      </c>
      <c r="G287" s="106">
        <v>0.1133</v>
      </c>
      <c r="H287" s="107">
        <v>467.15</v>
      </c>
      <c r="I287" s="107">
        <v>52.93</v>
      </c>
    </row>
    <row r="288" spans="1:9" ht="15" customHeight="1">
      <c r="A288" s="39"/>
      <c r="B288" s="39"/>
      <c r="C288" s="39"/>
      <c r="D288" s="39"/>
      <c r="E288" s="39"/>
      <c r="F288" s="39"/>
      <c r="G288" s="202" t="s">
        <v>1471</v>
      </c>
      <c r="H288" s="136"/>
      <c r="I288" s="108">
        <v>52.93</v>
      </c>
    </row>
    <row r="289" spans="1:9" ht="43.5" customHeight="1">
      <c r="A289" s="190" t="s">
        <v>1472</v>
      </c>
      <c r="B289" s="135"/>
      <c r="C289" s="136"/>
      <c r="D289" s="185" t="s">
        <v>1473</v>
      </c>
      <c r="E289" s="136"/>
      <c r="F289" s="102" t="s">
        <v>1474</v>
      </c>
      <c r="G289" s="102" t="s">
        <v>1475</v>
      </c>
      <c r="H289" s="102" t="s">
        <v>1476</v>
      </c>
      <c r="I289" s="102" t="s">
        <v>1477</v>
      </c>
    </row>
    <row r="290" spans="1:9" ht="43.5" customHeight="1">
      <c r="A290" s="105" t="s">
        <v>1478</v>
      </c>
      <c r="B290" s="191" t="s">
        <v>1479</v>
      </c>
      <c r="C290" s="136"/>
      <c r="D290" s="192" t="s">
        <v>1480</v>
      </c>
      <c r="E290" s="136"/>
      <c r="F290" s="105" t="s">
        <v>1481</v>
      </c>
      <c r="G290" s="106">
        <v>9.6600000000000005E-2</v>
      </c>
      <c r="H290" s="107">
        <v>7.39</v>
      </c>
      <c r="I290" s="107">
        <v>0.71</v>
      </c>
    </row>
    <row r="291" spans="1:9" ht="15" customHeight="1">
      <c r="A291" s="105" t="s">
        <v>1482</v>
      </c>
      <c r="B291" s="191" t="s">
        <v>1483</v>
      </c>
      <c r="C291" s="136"/>
      <c r="D291" s="192" t="s">
        <v>1484</v>
      </c>
      <c r="E291" s="136"/>
      <c r="F291" s="105" t="s">
        <v>1485</v>
      </c>
      <c r="G291" s="106">
        <v>8.3599999999999994E-2</v>
      </c>
      <c r="H291" s="107">
        <v>24.2</v>
      </c>
      <c r="I291" s="107">
        <v>2.02</v>
      </c>
    </row>
    <row r="292" spans="1:9" ht="19.5" customHeight="1">
      <c r="A292" s="105" t="s">
        <v>1486</v>
      </c>
      <c r="B292" s="191" t="s">
        <v>1487</v>
      </c>
      <c r="C292" s="136"/>
      <c r="D292" s="192" t="s">
        <v>1488</v>
      </c>
      <c r="E292" s="136"/>
      <c r="F292" s="105" t="s">
        <v>1489</v>
      </c>
      <c r="G292" s="106">
        <v>1.5699999999999999E-2</v>
      </c>
      <c r="H292" s="107">
        <v>103.58</v>
      </c>
      <c r="I292" s="107">
        <v>1.63</v>
      </c>
    </row>
    <row r="293" spans="1:9" ht="19.5" customHeight="1">
      <c r="A293" s="105" t="s">
        <v>1490</v>
      </c>
      <c r="B293" s="191" t="s">
        <v>1491</v>
      </c>
      <c r="C293" s="136"/>
      <c r="D293" s="192" t="s">
        <v>1492</v>
      </c>
      <c r="E293" s="136"/>
      <c r="F293" s="105" t="s">
        <v>1493</v>
      </c>
      <c r="G293" s="106">
        <v>2.2427999999999999</v>
      </c>
      <c r="H293" s="107">
        <v>11.93</v>
      </c>
      <c r="I293" s="107">
        <v>26.76</v>
      </c>
    </row>
    <row r="294" spans="1:9" ht="19.5" customHeight="1">
      <c r="A294" s="105" t="s">
        <v>1494</v>
      </c>
      <c r="B294" s="191" t="s">
        <v>1495</v>
      </c>
      <c r="C294" s="136"/>
      <c r="D294" s="192" t="s">
        <v>1496</v>
      </c>
      <c r="E294" s="136"/>
      <c r="F294" s="105" t="s">
        <v>1497</v>
      </c>
      <c r="G294" s="106">
        <v>0.2185</v>
      </c>
      <c r="H294" s="107">
        <v>15.71</v>
      </c>
      <c r="I294" s="107">
        <v>3.43</v>
      </c>
    </row>
    <row r="295" spans="1:9" ht="27.75" customHeight="1">
      <c r="A295" s="105" t="s">
        <v>1498</v>
      </c>
      <c r="B295" s="191" t="s">
        <v>1499</v>
      </c>
      <c r="C295" s="136"/>
      <c r="D295" s="192" t="s">
        <v>1500</v>
      </c>
      <c r="E295" s="136"/>
      <c r="F295" s="105" t="s">
        <v>1501</v>
      </c>
      <c r="G295" s="106">
        <v>5.9400000000000001E-2</v>
      </c>
      <c r="H295" s="107">
        <v>295.88</v>
      </c>
      <c r="I295" s="107">
        <v>17.579999999999998</v>
      </c>
    </row>
    <row r="296" spans="1:9" ht="15" customHeight="1">
      <c r="A296" s="105" t="s">
        <v>1502</v>
      </c>
      <c r="B296" s="191" t="s">
        <v>1503</v>
      </c>
      <c r="C296" s="136"/>
      <c r="D296" s="192" t="s">
        <v>1504</v>
      </c>
      <c r="E296" s="136"/>
      <c r="F296" s="105" t="s">
        <v>1505</v>
      </c>
      <c r="G296" s="106">
        <v>2.4199999999999999E-2</v>
      </c>
      <c r="H296" s="107">
        <v>709.49</v>
      </c>
      <c r="I296" s="107">
        <v>17.170000000000002</v>
      </c>
    </row>
    <row r="297" spans="1:9" ht="15" customHeight="1">
      <c r="A297" s="105" t="s">
        <v>1506</v>
      </c>
      <c r="B297" s="191" t="s">
        <v>1507</v>
      </c>
      <c r="C297" s="136"/>
      <c r="D297" s="192" t="s">
        <v>1508</v>
      </c>
      <c r="E297" s="136"/>
      <c r="F297" s="105" t="s">
        <v>1509</v>
      </c>
      <c r="G297" s="106">
        <v>2.9000000000000001E-2</v>
      </c>
      <c r="H297" s="107">
        <v>2.56</v>
      </c>
      <c r="I297" s="107">
        <v>7.0000000000000007E-2</v>
      </c>
    </row>
    <row r="298" spans="1:9" ht="15" customHeight="1">
      <c r="A298" s="39"/>
      <c r="B298" s="39"/>
      <c r="C298" s="39"/>
      <c r="D298" s="39"/>
      <c r="E298" s="39"/>
      <c r="F298" s="39"/>
      <c r="G298" s="202" t="s">
        <v>1510</v>
      </c>
      <c r="H298" s="136"/>
      <c r="I298" s="108">
        <v>69.37</v>
      </c>
    </row>
    <row r="299" spans="1:9" ht="15" customHeight="1">
      <c r="A299" s="39"/>
      <c r="B299" s="39"/>
      <c r="C299" s="39"/>
      <c r="D299" s="39"/>
      <c r="E299" s="39"/>
      <c r="F299" s="39"/>
      <c r="G299" s="189" t="s">
        <v>1511</v>
      </c>
      <c r="H299" s="136"/>
      <c r="I299" s="93">
        <v>125.23</v>
      </c>
    </row>
    <row r="300" spans="1:9" ht="9.75" customHeight="1">
      <c r="A300" s="39"/>
      <c r="B300" s="39"/>
      <c r="C300" s="39"/>
      <c r="D300" s="39"/>
      <c r="E300" s="39"/>
      <c r="F300" s="39"/>
      <c r="G300" s="189" t="s">
        <v>1512</v>
      </c>
      <c r="H300" s="136"/>
      <c r="I300" s="93">
        <v>154.15</v>
      </c>
    </row>
    <row r="301" spans="1:9" ht="19.5" customHeight="1">
      <c r="A301" s="39"/>
      <c r="B301" s="39"/>
      <c r="C301" s="39"/>
      <c r="D301" s="39"/>
      <c r="E301" s="39"/>
      <c r="F301" s="39"/>
      <c r="G301" s="189" t="s">
        <v>1513</v>
      </c>
      <c r="H301" s="136"/>
      <c r="I301" s="93">
        <v>2313.6</v>
      </c>
    </row>
    <row r="302" spans="1:9" ht="15" customHeight="1">
      <c r="A302" s="39"/>
      <c r="B302" s="39"/>
      <c r="C302" s="39"/>
      <c r="D302" s="187"/>
      <c r="E302" s="126"/>
      <c r="F302" s="126"/>
      <c r="G302" s="39"/>
      <c r="H302" s="39"/>
      <c r="I302" s="39"/>
    </row>
    <row r="303" spans="1:9" ht="19.5" customHeight="1">
      <c r="A303" s="188" t="s">
        <v>1514</v>
      </c>
      <c r="B303" s="135"/>
      <c r="C303" s="135"/>
      <c r="D303" s="135"/>
      <c r="E303" s="135"/>
      <c r="F303" s="135"/>
      <c r="G303" s="135"/>
      <c r="H303" s="135"/>
      <c r="I303" s="136"/>
    </row>
    <row r="304" spans="1:9" ht="15" customHeight="1">
      <c r="A304" s="190" t="s">
        <v>1515</v>
      </c>
      <c r="B304" s="135"/>
      <c r="C304" s="136"/>
      <c r="D304" s="185" t="s">
        <v>1516</v>
      </c>
      <c r="E304" s="136"/>
      <c r="F304" s="102" t="s">
        <v>1517</v>
      </c>
      <c r="G304" s="102" t="s">
        <v>1518</v>
      </c>
      <c r="H304" s="102" t="s">
        <v>1519</v>
      </c>
      <c r="I304" s="102" t="s">
        <v>1520</v>
      </c>
    </row>
    <row r="305" spans="1:9" ht="27.75" customHeight="1">
      <c r="A305" s="105" t="s">
        <v>1521</v>
      </c>
      <c r="B305" s="191" t="s">
        <v>1522</v>
      </c>
      <c r="C305" s="136"/>
      <c r="D305" s="192" t="s">
        <v>1523</v>
      </c>
      <c r="E305" s="136"/>
      <c r="F305" s="105" t="s">
        <v>1524</v>
      </c>
      <c r="G305" s="106">
        <v>0.36299999999999999</v>
      </c>
      <c r="H305" s="107">
        <v>11.6869</v>
      </c>
      <c r="I305" s="107">
        <v>4.24</v>
      </c>
    </row>
    <row r="306" spans="1:9" ht="27.75" customHeight="1">
      <c r="A306" s="39"/>
      <c r="B306" s="39"/>
      <c r="C306" s="39"/>
      <c r="D306" s="39"/>
      <c r="E306" s="39"/>
      <c r="F306" s="39"/>
      <c r="G306" s="202" t="s">
        <v>1525</v>
      </c>
      <c r="H306" s="136"/>
      <c r="I306" s="108">
        <v>4.24</v>
      </c>
    </row>
    <row r="307" spans="1:9" ht="15" customHeight="1">
      <c r="A307" s="190" t="s">
        <v>1526</v>
      </c>
      <c r="B307" s="135"/>
      <c r="C307" s="136"/>
      <c r="D307" s="185" t="s">
        <v>1527</v>
      </c>
      <c r="E307" s="136"/>
      <c r="F307" s="102" t="s">
        <v>1528</v>
      </c>
      <c r="G307" s="102" t="s">
        <v>1529</v>
      </c>
      <c r="H307" s="102" t="s">
        <v>1530</v>
      </c>
      <c r="I307" s="102" t="s">
        <v>1531</v>
      </c>
    </row>
    <row r="308" spans="1:9" ht="15" customHeight="1">
      <c r="A308" s="105" t="s">
        <v>1532</v>
      </c>
      <c r="B308" s="191" t="s">
        <v>1533</v>
      </c>
      <c r="C308" s="136"/>
      <c r="D308" s="192" t="s">
        <v>1534</v>
      </c>
      <c r="E308" s="136"/>
      <c r="F308" s="105" t="s">
        <v>1535</v>
      </c>
      <c r="G308" s="106">
        <v>0.20030000000000001</v>
      </c>
      <c r="H308" s="107">
        <v>11.68</v>
      </c>
      <c r="I308" s="107">
        <v>2.34</v>
      </c>
    </row>
    <row r="309" spans="1:9" ht="15" customHeight="1">
      <c r="A309" s="105" t="s">
        <v>1536</v>
      </c>
      <c r="B309" s="191" t="s">
        <v>1537</v>
      </c>
      <c r="C309" s="136"/>
      <c r="D309" s="192" t="s">
        <v>1538</v>
      </c>
      <c r="E309" s="136"/>
      <c r="F309" s="105" t="s">
        <v>1539</v>
      </c>
      <c r="G309" s="106">
        <v>0.16270000000000001</v>
      </c>
      <c r="H309" s="107">
        <v>13.96</v>
      </c>
      <c r="I309" s="107">
        <v>2.27</v>
      </c>
    </row>
    <row r="310" spans="1:9" ht="15" customHeight="1">
      <c r="A310" s="39"/>
      <c r="B310" s="39"/>
      <c r="C310" s="39"/>
      <c r="D310" s="39"/>
      <c r="E310" s="39"/>
      <c r="F310" s="39"/>
      <c r="G310" s="202" t="s">
        <v>1540</v>
      </c>
      <c r="H310" s="136"/>
      <c r="I310" s="108">
        <v>4.6100000000000003</v>
      </c>
    </row>
    <row r="311" spans="1:9" ht="9.75" customHeight="1">
      <c r="A311" s="39"/>
      <c r="B311" s="39"/>
      <c r="C311" s="39"/>
      <c r="D311" s="39"/>
      <c r="E311" s="39"/>
      <c r="F311" s="39"/>
      <c r="G311" s="189" t="s">
        <v>1541</v>
      </c>
      <c r="H311" s="136"/>
      <c r="I311" s="93">
        <v>8.85</v>
      </c>
    </row>
    <row r="312" spans="1:9" ht="19.5" customHeight="1">
      <c r="A312" s="39"/>
      <c r="B312" s="39"/>
      <c r="C312" s="39"/>
      <c r="D312" s="39"/>
      <c r="E312" s="39"/>
      <c r="F312" s="39"/>
      <c r="G312" s="189" t="s">
        <v>1542</v>
      </c>
      <c r="H312" s="136"/>
      <c r="I312" s="93">
        <v>10.89</v>
      </c>
    </row>
    <row r="313" spans="1:9" ht="15" customHeight="1">
      <c r="A313" s="39"/>
      <c r="B313" s="39"/>
      <c r="C313" s="39"/>
      <c r="D313" s="39"/>
      <c r="E313" s="39"/>
      <c r="F313" s="39"/>
      <c r="G313" s="189" t="s">
        <v>1543</v>
      </c>
      <c r="H313" s="136"/>
      <c r="I313" s="93">
        <v>65.28</v>
      </c>
    </row>
    <row r="314" spans="1:9" ht="15" customHeight="1">
      <c r="A314" s="39"/>
      <c r="B314" s="39"/>
      <c r="C314" s="39"/>
      <c r="D314" s="187"/>
      <c r="E314" s="126"/>
      <c r="F314" s="126"/>
      <c r="G314" s="39"/>
      <c r="H314" s="39"/>
      <c r="I314" s="39"/>
    </row>
    <row r="315" spans="1:9" ht="15" customHeight="1">
      <c r="A315" s="188" t="s">
        <v>1544</v>
      </c>
      <c r="B315" s="135"/>
      <c r="C315" s="135"/>
      <c r="D315" s="135"/>
      <c r="E315" s="135"/>
      <c r="F315" s="135"/>
      <c r="G315" s="135"/>
      <c r="H315" s="135"/>
      <c r="I315" s="136"/>
    </row>
    <row r="316" spans="1:9" ht="27.75" customHeight="1">
      <c r="A316" s="190" t="s">
        <v>1545</v>
      </c>
      <c r="B316" s="135"/>
      <c r="C316" s="136"/>
      <c r="D316" s="185" t="s">
        <v>1546</v>
      </c>
      <c r="E316" s="136"/>
      <c r="F316" s="102" t="s">
        <v>1547</v>
      </c>
      <c r="G316" s="102" t="s">
        <v>1548</v>
      </c>
      <c r="H316" s="102" t="s">
        <v>1549</v>
      </c>
      <c r="I316" s="102" t="s">
        <v>1550</v>
      </c>
    </row>
    <row r="317" spans="1:9" ht="15" customHeight="1">
      <c r="A317" s="105" t="s">
        <v>1551</v>
      </c>
      <c r="B317" s="191" t="s">
        <v>1552</v>
      </c>
      <c r="C317" s="136"/>
      <c r="D317" s="192" t="s">
        <v>1553</v>
      </c>
      <c r="E317" s="136"/>
      <c r="F317" s="105" t="s">
        <v>1554</v>
      </c>
      <c r="G317" s="106">
        <v>8.4699999999999998E-2</v>
      </c>
      <c r="H317" s="107">
        <v>11.6869</v>
      </c>
      <c r="I317" s="107">
        <v>0.99</v>
      </c>
    </row>
    <row r="318" spans="1:9" ht="15" customHeight="1">
      <c r="A318" s="39"/>
      <c r="B318" s="39"/>
      <c r="C318" s="39"/>
      <c r="D318" s="39"/>
      <c r="E318" s="39"/>
      <c r="F318" s="39"/>
      <c r="G318" s="202" t="s">
        <v>1555</v>
      </c>
      <c r="H318" s="136"/>
      <c r="I318" s="108">
        <v>0.99</v>
      </c>
    </row>
    <row r="319" spans="1:9" ht="15" customHeight="1">
      <c r="A319" s="190" t="s">
        <v>1556</v>
      </c>
      <c r="B319" s="135"/>
      <c r="C319" s="136"/>
      <c r="D319" s="185" t="s">
        <v>1557</v>
      </c>
      <c r="E319" s="136"/>
      <c r="F319" s="102" t="s">
        <v>1558</v>
      </c>
      <c r="G319" s="102" t="s">
        <v>1559</v>
      </c>
      <c r="H319" s="102" t="s">
        <v>1560</v>
      </c>
      <c r="I319" s="102" t="s">
        <v>1561</v>
      </c>
    </row>
    <row r="320" spans="1:9" ht="15" customHeight="1">
      <c r="A320" s="105" t="s">
        <v>1562</v>
      </c>
      <c r="B320" s="191" t="s">
        <v>1563</v>
      </c>
      <c r="C320" s="136"/>
      <c r="D320" s="192" t="s">
        <v>1564</v>
      </c>
      <c r="E320" s="136"/>
      <c r="F320" s="105" t="s">
        <v>1565</v>
      </c>
      <c r="G320" s="106">
        <v>5.6500000000000002E-2</v>
      </c>
      <c r="H320" s="107">
        <v>280.79000000000002</v>
      </c>
      <c r="I320" s="107">
        <v>15.86</v>
      </c>
    </row>
    <row r="321" spans="1:9" ht="9.75" customHeight="1">
      <c r="A321" s="105" t="s">
        <v>1566</v>
      </c>
      <c r="B321" s="191" t="s">
        <v>1567</v>
      </c>
      <c r="C321" s="136"/>
      <c r="D321" s="192" t="s">
        <v>1568</v>
      </c>
      <c r="E321" s="136"/>
      <c r="F321" s="105" t="s">
        <v>1569</v>
      </c>
      <c r="G321" s="106">
        <v>0.31059999999999999</v>
      </c>
      <c r="H321" s="107">
        <v>15.91</v>
      </c>
      <c r="I321" s="107">
        <v>4.9400000000000004</v>
      </c>
    </row>
    <row r="322" spans="1:9" ht="19.5" customHeight="1">
      <c r="A322" s="39"/>
      <c r="B322" s="39"/>
      <c r="C322" s="39"/>
      <c r="D322" s="39"/>
      <c r="E322" s="39"/>
      <c r="F322" s="39"/>
      <c r="G322" s="202" t="s">
        <v>1570</v>
      </c>
      <c r="H322" s="136"/>
      <c r="I322" s="108">
        <v>20.8</v>
      </c>
    </row>
    <row r="323" spans="1:9" ht="15" customHeight="1">
      <c r="A323" s="39"/>
      <c r="B323" s="39"/>
      <c r="C323" s="39"/>
      <c r="D323" s="39"/>
      <c r="E323" s="39"/>
      <c r="F323" s="39"/>
      <c r="G323" s="189" t="s">
        <v>1571</v>
      </c>
      <c r="H323" s="136"/>
      <c r="I323" s="93">
        <v>21.79</v>
      </c>
    </row>
    <row r="324" spans="1:9" ht="19.5" customHeight="1">
      <c r="A324" s="39"/>
      <c r="B324" s="39"/>
      <c r="C324" s="39"/>
      <c r="D324" s="39"/>
      <c r="E324" s="39"/>
      <c r="F324" s="39"/>
      <c r="G324" s="189" t="s">
        <v>1572</v>
      </c>
      <c r="H324" s="136"/>
      <c r="I324" s="93">
        <v>26.82</v>
      </c>
    </row>
    <row r="325" spans="1:9" ht="19.5" customHeight="1">
      <c r="A325" s="39"/>
      <c r="B325" s="39"/>
      <c r="C325" s="39"/>
      <c r="D325" s="39"/>
      <c r="E325" s="39"/>
      <c r="F325" s="39"/>
      <c r="G325" s="189" t="s">
        <v>1573</v>
      </c>
      <c r="H325" s="136"/>
      <c r="I325" s="93">
        <v>231.58</v>
      </c>
    </row>
    <row r="326" spans="1:9" ht="19.5" customHeight="1">
      <c r="A326" s="39"/>
      <c r="B326" s="39"/>
      <c r="C326" s="39"/>
      <c r="D326" s="187"/>
      <c r="E326" s="126"/>
      <c r="F326" s="126"/>
      <c r="G326" s="39"/>
      <c r="H326" s="39"/>
      <c r="I326" s="39"/>
    </row>
    <row r="327" spans="1:9" ht="19.5" customHeight="1">
      <c r="A327" s="188" t="s">
        <v>1574</v>
      </c>
      <c r="B327" s="135"/>
      <c r="C327" s="135"/>
      <c r="D327" s="135"/>
      <c r="E327" s="135"/>
      <c r="F327" s="135"/>
      <c r="G327" s="135"/>
      <c r="H327" s="135"/>
      <c r="I327" s="136"/>
    </row>
    <row r="328" spans="1:9" ht="15" customHeight="1">
      <c r="A328" s="190" t="s">
        <v>1575</v>
      </c>
      <c r="B328" s="135"/>
      <c r="C328" s="136"/>
      <c r="D328" s="185" t="s">
        <v>1576</v>
      </c>
      <c r="E328" s="136"/>
      <c r="F328" s="102" t="s">
        <v>1577</v>
      </c>
      <c r="G328" s="102" t="s">
        <v>1578</v>
      </c>
      <c r="H328" s="102" t="s">
        <v>1579</v>
      </c>
      <c r="I328" s="102" t="s">
        <v>1580</v>
      </c>
    </row>
    <row r="329" spans="1:9" ht="19.5" customHeight="1">
      <c r="A329" s="105" t="s">
        <v>1581</v>
      </c>
      <c r="B329" s="191" t="s">
        <v>1582</v>
      </c>
      <c r="C329" s="136"/>
      <c r="D329" s="192" t="s">
        <v>1583</v>
      </c>
      <c r="E329" s="136"/>
      <c r="F329" s="105" t="s">
        <v>1584</v>
      </c>
      <c r="G329" s="106">
        <v>0.629</v>
      </c>
      <c r="H329" s="107">
        <v>61.65</v>
      </c>
      <c r="I329" s="107">
        <v>38.78</v>
      </c>
    </row>
    <row r="330" spans="1:9" ht="15" customHeight="1">
      <c r="A330" s="105" t="s">
        <v>1585</v>
      </c>
      <c r="B330" s="191" t="s">
        <v>1586</v>
      </c>
      <c r="C330" s="136"/>
      <c r="D330" s="192" t="s">
        <v>1587</v>
      </c>
      <c r="E330" s="136"/>
      <c r="F330" s="105" t="s">
        <v>1588</v>
      </c>
      <c r="G330" s="106">
        <v>0.01</v>
      </c>
      <c r="H330" s="107">
        <v>6.08</v>
      </c>
      <c r="I330" s="107">
        <v>0.06</v>
      </c>
    </row>
    <row r="331" spans="1:9" ht="15" customHeight="1">
      <c r="A331" s="105" t="s">
        <v>1589</v>
      </c>
      <c r="B331" s="191" t="s">
        <v>1590</v>
      </c>
      <c r="C331" s="136"/>
      <c r="D331" s="192" t="s">
        <v>1591</v>
      </c>
      <c r="E331" s="136"/>
      <c r="F331" s="105" t="s">
        <v>1592</v>
      </c>
      <c r="G331" s="106">
        <v>2.9249999999999998</v>
      </c>
      <c r="H331" s="107">
        <v>7.64</v>
      </c>
      <c r="I331" s="107">
        <v>22.35</v>
      </c>
    </row>
    <row r="332" spans="1:9" ht="15" customHeight="1">
      <c r="A332" s="105" t="s">
        <v>1593</v>
      </c>
      <c r="B332" s="191" t="s">
        <v>1594</v>
      </c>
      <c r="C332" s="136"/>
      <c r="D332" s="192" t="s">
        <v>1595</v>
      </c>
      <c r="E332" s="136"/>
      <c r="F332" s="105" t="s">
        <v>1596</v>
      </c>
      <c r="G332" s="106">
        <v>2.1000000000000001E-2</v>
      </c>
      <c r="H332" s="107">
        <v>30.57</v>
      </c>
      <c r="I332" s="107">
        <v>0.64</v>
      </c>
    </row>
    <row r="333" spans="1:9" ht="15" customHeight="1">
      <c r="A333" s="105" t="s">
        <v>1597</v>
      </c>
      <c r="B333" s="191" t="s">
        <v>1598</v>
      </c>
      <c r="C333" s="136"/>
      <c r="D333" s="192" t="s">
        <v>1599</v>
      </c>
      <c r="E333" s="136"/>
      <c r="F333" s="105" t="s">
        <v>1600</v>
      </c>
      <c r="G333" s="106">
        <v>6.4000000000000001E-2</v>
      </c>
      <c r="H333" s="107">
        <v>28.14</v>
      </c>
      <c r="I333" s="107">
        <v>1.8</v>
      </c>
    </row>
    <row r="334" spans="1:9" ht="15" customHeight="1">
      <c r="A334" s="105" t="s">
        <v>1601</v>
      </c>
      <c r="B334" s="191" t="s">
        <v>1602</v>
      </c>
      <c r="C334" s="136"/>
      <c r="D334" s="192" t="s">
        <v>1603</v>
      </c>
      <c r="E334" s="136"/>
      <c r="F334" s="105" t="s">
        <v>1604</v>
      </c>
      <c r="G334" s="106">
        <v>2.7E-2</v>
      </c>
      <c r="H334" s="107">
        <v>34.08</v>
      </c>
      <c r="I334" s="107">
        <v>0.92</v>
      </c>
    </row>
    <row r="335" spans="1:9" ht="15" customHeight="1">
      <c r="A335" s="105" t="s">
        <v>1605</v>
      </c>
      <c r="B335" s="191" t="s">
        <v>1606</v>
      </c>
      <c r="C335" s="136"/>
      <c r="D335" s="192" t="s">
        <v>1607</v>
      </c>
      <c r="E335" s="136"/>
      <c r="F335" s="105" t="s">
        <v>1608</v>
      </c>
      <c r="G335" s="106">
        <v>3.27</v>
      </c>
      <c r="H335" s="107">
        <v>2.67</v>
      </c>
      <c r="I335" s="107">
        <v>8.73</v>
      </c>
    </row>
    <row r="336" spans="1:9" ht="27.75" customHeight="1">
      <c r="A336" s="105" t="s">
        <v>1609</v>
      </c>
      <c r="B336" s="191" t="s">
        <v>1610</v>
      </c>
      <c r="C336" s="136"/>
      <c r="D336" s="192" t="s">
        <v>1611</v>
      </c>
      <c r="E336" s="136"/>
      <c r="F336" s="105" t="s">
        <v>1612</v>
      </c>
      <c r="G336" s="106">
        <v>1.1299999999999999</v>
      </c>
      <c r="H336" s="107">
        <v>35.619999999999997</v>
      </c>
      <c r="I336" s="107">
        <v>40.25</v>
      </c>
    </row>
    <row r="337" spans="1:9" ht="27.75" customHeight="1">
      <c r="A337" s="39"/>
      <c r="B337" s="39"/>
      <c r="C337" s="39"/>
      <c r="D337" s="39"/>
      <c r="E337" s="39"/>
      <c r="F337" s="39"/>
      <c r="G337" s="202" t="s">
        <v>1613</v>
      </c>
      <c r="H337" s="136"/>
      <c r="I337" s="108">
        <v>113.53</v>
      </c>
    </row>
    <row r="338" spans="1:9" ht="15" customHeight="1">
      <c r="A338" s="190" t="s">
        <v>1614</v>
      </c>
      <c r="B338" s="135"/>
      <c r="C338" s="136"/>
      <c r="D338" s="185" t="s">
        <v>1615</v>
      </c>
      <c r="E338" s="136"/>
      <c r="F338" s="102" t="s">
        <v>1616</v>
      </c>
      <c r="G338" s="102" t="s">
        <v>1617</v>
      </c>
      <c r="H338" s="102" t="s">
        <v>1618</v>
      </c>
      <c r="I338" s="102" t="s">
        <v>1619</v>
      </c>
    </row>
    <row r="339" spans="1:9" ht="15" customHeight="1">
      <c r="A339" s="105" t="s">
        <v>1620</v>
      </c>
      <c r="B339" s="191" t="s">
        <v>1621</v>
      </c>
      <c r="C339" s="136"/>
      <c r="D339" s="192" t="s">
        <v>1622</v>
      </c>
      <c r="E339" s="136"/>
      <c r="F339" s="105" t="s">
        <v>1623</v>
      </c>
      <c r="G339" s="106">
        <v>0.95399999999999996</v>
      </c>
      <c r="H339" s="107">
        <v>15.91</v>
      </c>
      <c r="I339" s="107">
        <v>15.18</v>
      </c>
    </row>
    <row r="340" spans="1:9" ht="15" customHeight="1">
      <c r="A340" s="105" t="s">
        <v>1624</v>
      </c>
      <c r="B340" s="191" t="s">
        <v>1625</v>
      </c>
      <c r="C340" s="136"/>
      <c r="D340" s="192" t="s">
        <v>1626</v>
      </c>
      <c r="E340" s="136"/>
      <c r="F340" s="105" t="s">
        <v>1627</v>
      </c>
      <c r="G340" s="106">
        <v>2.5739999999999998</v>
      </c>
      <c r="H340" s="107">
        <v>15.91</v>
      </c>
      <c r="I340" s="107">
        <v>40.950000000000003</v>
      </c>
    </row>
    <row r="341" spans="1:9" ht="15" customHeight="1">
      <c r="A341" s="105" t="s">
        <v>1628</v>
      </c>
      <c r="B341" s="191" t="s">
        <v>1629</v>
      </c>
      <c r="C341" s="136"/>
      <c r="D341" s="192" t="s">
        <v>1630</v>
      </c>
      <c r="E341" s="136"/>
      <c r="F341" s="105" t="s">
        <v>1631</v>
      </c>
      <c r="G341" s="106">
        <v>0.112</v>
      </c>
      <c r="H341" s="107">
        <v>17.489999999999998</v>
      </c>
      <c r="I341" s="107">
        <v>1.96</v>
      </c>
    </row>
    <row r="342" spans="1:9" ht="9.75" customHeight="1">
      <c r="A342" s="105" t="s">
        <v>1632</v>
      </c>
      <c r="B342" s="191" t="s">
        <v>1633</v>
      </c>
      <c r="C342" s="136"/>
      <c r="D342" s="192" t="s">
        <v>1634</v>
      </c>
      <c r="E342" s="136"/>
      <c r="F342" s="105" t="s">
        <v>1635</v>
      </c>
      <c r="G342" s="106">
        <v>4.3999999999999997E-2</v>
      </c>
      <c r="H342" s="107">
        <v>18.91</v>
      </c>
      <c r="I342" s="107">
        <v>0.83</v>
      </c>
    </row>
    <row r="343" spans="1:9" ht="19.5" customHeight="1">
      <c r="A343" s="39"/>
      <c r="B343" s="39"/>
      <c r="C343" s="39"/>
      <c r="D343" s="39"/>
      <c r="E343" s="39"/>
      <c r="F343" s="39"/>
      <c r="G343" s="202" t="s">
        <v>1636</v>
      </c>
      <c r="H343" s="136"/>
      <c r="I343" s="108">
        <v>58.92</v>
      </c>
    </row>
    <row r="344" spans="1:9" ht="15" customHeight="1">
      <c r="A344" s="39"/>
      <c r="B344" s="39"/>
      <c r="C344" s="39"/>
      <c r="D344" s="39"/>
      <c r="E344" s="39"/>
      <c r="F344" s="39"/>
      <c r="G344" s="189" t="s">
        <v>1637</v>
      </c>
      <c r="H344" s="136"/>
      <c r="I344" s="93">
        <v>172.45</v>
      </c>
    </row>
    <row r="345" spans="1:9" ht="27.75" customHeight="1">
      <c r="A345" s="39"/>
      <c r="B345" s="39"/>
      <c r="C345" s="39"/>
      <c r="D345" s="39"/>
      <c r="E345" s="39"/>
      <c r="F345" s="39"/>
      <c r="G345" s="189" t="s">
        <v>1638</v>
      </c>
      <c r="H345" s="136"/>
      <c r="I345" s="93">
        <v>212.27</v>
      </c>
    </row>
    <row r="346" spans="1:9" ht="15" customHeight="1">
      <c r="A346" s="39"/>
      <c r="B346" s="39"/>
      <c r="C346" s="39"/>
      <c r="D346" s="39"/>
      <c r="E346" s="39"/>
      <c r="F346" s="39"/>
      <c r="G346" s="189" t="s">
        <v>1639</v>
      </c>
      <c r="H346" s="136"/>
      <c r="I346" s="93">
        <v>27081.58</v>
      </c>
    </row>
    <row r="347" spans="1:9" ht="15" customHeight="1">
      <c r="A347" s="39"/>
      <c r="B347" s="39"/>
      <c r="C347" s="39"/>
      <c r="D347" s="187"/>
      <c r="E347" s="126"/>
      <c r="F347" s="126"/>
      <c r="G347" s="39"/>
      <c r="H347" s="39"/>
      <c r="I347" s="39"/>
    </row>
    <row r="348" spans="1:9" ht="15" customHeight="1">
      <c r="A348" s="188" t="s">
        <v>1640</v>
      </c>
      <c r="B348" s="135"/>
      <c r="C348" s="135"/>
      <c r="D348" s="135"/>
      <c r="E348" s="135"/>
      <c r="F348" s="135"/>
      <c r="G348" s="135"/>
      <c r="H348" s="135"/>
      <c r="I348" s="136"/>
    </row>
    <row r="349" spans="1:9" ht="15" customHeight="1">
      <c r="A349" s="190" t="s">
        <v>1641</v>
      </c>
      <c r="B349" s="135"/>
      <c r="C349" s="136"/>
      <c r="D349" s="185" t="s">
        <v>1642</v>
      </c>
      <c r="E349" s="136"/>
      <c r="F349" s="102" t="s">
        <v>1643</v>
      </c>
      <c r="G349" s="102" t="s">
        <v>1644</v>
      </c>
      <c r="H349" s="102" t="s">
        <v>1645</v>
      </c>
      <c r="I349" s="102" t="s">
        <v>1646</v>
      </c>
    </row>
    <row r="350" spans="1:9" ht="27.75" customHeight="1">
      <c r="A350" s="105" t="s">
        <v>1647</v>
      </c>
      <c r="B350" s="191" t="s">
        <v>1648</v>
      </c>
      <c r="C350" s="136"/>
      <c r="D350" s="192" t="s">
        <v>1649</v>
      </c>
      <c r="E350" s="136"/>
      <c r="F350" s="105" t="s">
        <v>1650</v>
      </c>
      <c r="G350" s="106">
        <v>0.74</v>
      </c>
      <c r="H350" s="107">
        <v>11.6869</v>
      </c>
      <c r="I350" s="107">
        <v>8.65</v>
      </c>
    </row>
    <row r="351" spans="1:9" ht="27.75" customHeight="1">
      <c r="A351" s="39"/>
      <c r="B351" s="39"/>
      <c r="C351" s="39"/>
      <c r="D351" s="39"/>
      <c r="E351" s="39"/>
      <c r="F351" s="39"/>
      <c r="G351" s="202" t="s">
        <v>1651</v>
      </c>
      <c r="H351" s="136"/>
      <c r="I351" s="108">
        <v>8.65</v>
      </c>
    </row>
    <row r="352" spans="1:9" ht="15" customHeight="1">
      <c r="A352" s="190" t="s">
        <v>1652</v>
      </c>
      <c r="B352" s="135"/>
      <c r="C352" s="136"/>
      <c r="D352" s="185" t="s">
        <v>1653</v>
      </c>
      <c r="E352" s="136"/>
      <c r="F352" s="102" t="s">
        <v>1654</v>
      </c>
      <c r="G352" s="102" t="s">
        <v>1655</v>
      </c>
      <c r="H352" s="102" t="s">
        <v>1656</v>
      </c>
      <c r="I352" s="102" t="s">
        <v>1657</v>
      </c>
    </row>
    <row r="353" spans="1:9" ht="15" customHeight="1">
      <c r="A353" s="105" t="s">
        <v>1658</v>
      </c>
      <c r="B353" s="191" t="s">
        <v>1659</v>
      </c>
      <c r="C353" s="136"/>
      <c r="D353" s="192" t="s">
        <v>1660</v>
      </c>
      <c r="E353" s="136"/>
      <c r="F353" s="105" t="s">
        <v>1661</v>
      </c>
      <c r="G353" s="106">
        <v>1.1499999999999999</v>
      </c>
      <c r="H353" s="107">
        <v>432.27</v>
      </c>
      <c r="I353" s="107">
        <v>497.11</v>
      </c>
    </row>
    <row r="354" spans="1:9" ht="15" customHeight="1">
      <c r="A354" s="39"/>
      <c r="B354" s="39"/>
      <c r="C354" s="39"/>
      <c r="D354" s="39"/>
      <c r="E354" s="39"/>
      <c r="F354" s="39"/>
      <c r="G354" s="202" t="s">
        <v>1662</v>
      </c>
      <c r="H354" s="136"/>
      <c r="I354" s="108">
        <v>497.11</v>
      </c>
    </row>
    <row r="355" spans="1:9" ht="15" customHeight="1">
      <c r="A355" s="190" t="s">
        <v>1663</v>
      </c>
      <c r="B355" s="135"/>
      <c r="C355" s="136"/>
      <c r="D355" s="185" t="s">
        <v>1664</v>
      </c>
      <c r="E355" s="136"/>
      <c r="F355" s="102" t="s">
        <v>1665</v>
      </c>
      <c r="G355" s="102" t="s">
        <v>1666</v>
      </c>
      <c r="H355" s="102" t="s">
        <v>1667</v>
      </c>
      <c r="I355" s="102" t="s">
        <v>1668</v>
      </c>
    </row>
    <row r="356" spans="1:9" ht="9.75" customHeight="1">
      <c r="A356" s="105" t="s">
        <v>1669</v>
      </c>
      <c r="B356" s="191" t="s">
        <v>1670</v>
      </c>
      <c r="C356" s="136"/>
      <c r="D356" s="192" t="s">
        <v>1671</v>
      </c>
      <c r="E356" s="136"/>
      <c r="F356" s="105" t="s">
        <v>1672</v>
      </c>
      <c r="G356" s="106">
        <v>0.49299999999999999</v>
      </c>
      <c r="H356" s="107">
        <v>15.91</v>
      </c>
      <c r="I356" s="107">
        <v>7.84</v>
      </c>
    </row>
    <row r="357" spans="1:9" ht="19.5" customHeight="1">
      <c r="A357" s="105" t="s">
        <v>1673</v>
      </c>
      <c r="B357" s="191" t="s">
        <v>1674</v>
      </c>
      <c r="C357" s="136"/>
      <c r="D357" s="192" t="s">
        <v>1675</v>
      </c>
      <c r="E357" s="136"/>
      <c r="F357" s="105" t="s">
        <v>1676</v>
      </c>
      <c r="G357" s="106">
        <v>0.126</v>
      </c>
      <c r="H357" s="107">
        <v>0.44</v>
      </c>
      <c r="I357" s="107">
        <v>0.06</v>
      </c>
    </row>
    <row r="358" spans="1:9" ht="19.5" customHeight="1">
      <c r="A358" s="105" t="s">
        <v>1677</v>
      </c>
      <c r="B358" s="191" t="s">
        <v>1678</v>
      </c>
      <c r="C358" s="136"/>
      <c r="D358" s="192" t="s">
        <v>1679</v>
      </c>
      <c r="E358" s="136"/>
      <c r="F358" s="105" t="s">
        <v>1680</v>
      </c>
      <c r="G358" s="106">
        <v>0.12</v>
      </c>
      <c r="H358" s="107">
        <v>1.25</v>
      </c>
      <c r="I358" s="107">
        <v>0.15</v>
      </c>
    </row>
    <row r="359" spans="1:9" ht="15" customHeight="1">
      <c r="A359" s="39"/>
      <c r="B359" s="39"/>
      <c r="C359" s="39"/>
      <c r="D359" s="39"/>
      <c r="E359" s="39"/>
      <c r="F359" s="39"/>
      <c r="G359" s="202" t="s">
        <v>1681</v>
      </c>
      <c r="H359" s="136"/>
      <c r="I359" s="108">
        <v>8.0500000000000007</v>
      </c>
    </row>
    <row r="360" spans="1:9" ht="15" customHeight="1">
      <c r="A360" s="39"/>
      <c r="B360" s="39"/>
      <c r="C360" s="39"/>
      <c r="D360" s="39"/>
      <c r="E360" s="39"/>
      <c r="F360" s="39"/>
      <c r="G360" s="189" t="s">
        <v>1682</v>
      </c>
      <c r="H360" s="136"/>
      <c r="I360" s="93">
        <v>513.80999999999995</v>
      </c>
    </row>
    <row r="361" spans="1:9" ht="15" customHeight="1">
      <c r="A361" s="39"/>
      <c r="B361" s="39"/>
      <c r="C361" s="39"/>
      <c r="D361" s="39"/>
      <c r="E361" s="39"/>
      <c r="F361" s="39"/>
      <c r="G361" s="189" t="s">
        <v>1683</v>
      </c>
      <c r="H361" s="136"/>
      <c r="I361" s="93">
        <v>632.45000000000005</v>
      </c>
    </row>
    <row r="362" spans="1:9" ht="19.5" customHeight="1">
      <c r="A362" s="39"/>
      <c r="B362" s="39"/>
      <c r="C362" s="39"/>
      <c r="D362" s="39"/>
      <c r="E362" s="39"/>
      <c r="F362" s="39"/>
      <c r="G362" s="189" t="s">
        <v>1684</v>
      </c>
      <c r="H362" s="136"/>
      <c r="I362" s="93">
        <v>18092.599999999999</v>
      </c>
    </row>
    <row r="363" spans="1:9" ht="15" customHeight="1">
      <c r="A363" s="39"/>
      <c r="B363" s="39"/>
      <c r="C363" s="39"/>
      <c r="D363" s="187"/>
      <c r="E363" s="126"/>
      <c r="F363" s="126"/>
      <c r="G363" s="39"/>
      <c r="H363" s="39"/>
      <c r="I363" s="39"/>
    </row>
    <row r="364" spans="1:9" ht="15" customHeight="1">
      <c r="A364" s="188" t="s">
        <v>1685</v>
      </c>
      <c r="B364" s="135"/>
      <c r="C364" s="135"/>
      <c r="D364" s="135"/>
      <c r="E364" s="135"/>
      <c r="F364" s="135"/>
      <c r="G364" s="135"/>
      <c r="H364" s="135"/>
      <c r="I364" s="136"/>
    </row>
    <row r="365" spans="1:9" ht="15" customHeight="1">
      <c r="A365" s="184" t="s">
        <v>1686</v>
      </c>
      <c r="B365" s="135"/>
      <c r="C365" s="135"/>
      <c r="D365" s="135"/>
      <c r="E365" s="136"/>
      <c r="F365" s="91" t="s">
        <v>1687</v>
      </c>
      <c r="G365" s="91" t="s">
        <v>1688</v>
      </c>
      <c r="H365" s="91" t="s">
        <v>1689</v>
      </c>
      <c r="I365" s="91" t="s">
        <v>1690</v>
      </c>
    </row>
    <row r="366" spans="1:9" ht="19.5" customHeight="1">
      <c r="A366" s="95" t="s">
        <v>1691</v>
      </c>
      <c r="B366" s="183" t="s">
        <v>1692</v>
      </c>
      <c r="C366" s="135"/>
      <c r="D366" s="135"/>
      <c r="E366" s="135"/>
      <c r="F366" s="95" t="s">
        <v>1693</v>
      </c>
      <c r="G366" s="100">
        <v>0.15</v>
      </c>
      <c r="H366" s="96">
        <v>13.4308</v>
      </c>
      <c r="I366" s="96">
        <v>2.0099999999999998</v>
      </c>
    </row>
    <row r="367" spans="1:9" ht="15" customHeight="1">
      <c r="A367" s="95" t="s">
        <v>1694</v>
      </c>
      <c r="B367" s="183" t="s">
        <v>1695</v>
      </c>
      <c r="C367" s="135"/>
      <c r="D367" s="135"/>
      <c r="E367" s="135"/>
      <c r="F367" s="95" t="s">
        <v>1696</v>
      </c>
      <c r="G367" s="100">
        <v>0.15</v>
      </c>
      <c r="H367" s="96">
        <v>15.905200000000001</v>
      </c>
      <c r="I367" s="96">
        <v>2.39</v>
      </c>
    </row>
    <row r="368" spans="1:9" ht="15" customHeight="1">
      <c r="A368" s="39"/>
      <c r="B368" s="39"/>
      <c r="C368" s="39"/>
      <c r="D368" s="39"/>
      <c r="E368" s="39"/>
      <c r="F368" s="39"/>
      <c r="G368" s="157" t="s">
        <v>1697</v>
      </c>
      <c r="H368" s="136"/>
      <c r="I368" s="93">
        <v>4.4000000000000004</v>
      </c>
    </row>
    <row r="369" spans="1:9" ht="15" customHeight="1">
      <c r="A369" s="39"/>
      <c r="B369" s="39"/>
      <c r="C369" s="39"/>
      <c r="D369" s="39"/>
      <c r="E369" s="39"/>
      <c r="F369" s="39"/>
      <c r="G369" s="189" t="s">
        <v>1698</v>
      </c>
      <c r="H369" s="136"/>
      <c r="I369" s="101">
        <v>4.4000000000000004</v>
      </c>
    </row>
    <row r="370" spans="1:9" ht="15" customHeight="1">
      <c r="A370" s="39"/>
      <c r="B370" s="39"/>
      <c r="C370" s="39"/>
      <c r="D370" s="39"/>
      <c r="E370" s="39"/>
      <c r="F370" s="39"/>
      <c r="G370" s="189" t="s">
        <v>1699</v>
      </c>
      <c r="H370" s="136"/>
      <c r="I370" s="101">
        <v>1</v>
      </c>
    </row>
    <row r="371" spans="1:9" ht="15" customHeight="1">
      <c r="A371" s="39"/>
      <c r="B371" s="39"/>
      <c r="C371" s="39"/>
      <c r="D371" s="39"/>
      <c r="E371" s="39"/>
      <c r="F371" s="39"/>
      <c r="G371" s="189" t="s">
        <v>1700</v>
      </c>
      <c r="H371" s="136"/>
      <c r="I371" s="101">
        <v>4.4000000000000004</v>
      </c>
    </row>
    <row r="372" spans="1:9" ht="9.75" customHeight="1">
      <c r="A372" s="184" t="s">
        <v>1701</v>
      </c>
      <c r="B372" s="135"/>
      <c r="C372" s="135"/>
      <c r="D372" s="135"/>
      <c r="E372" s="136"/>
      <c r="F372" s="91" t="s">
        <v>1702</v>
      </c>
      <c r="G372" s="91" t="s">
        <v>1703</v>
      </c>
      <c r="H372" s="91" t="s">
        <v>1704</v>
      </c>
      <c r="I372" s="91" t="s">
        <v>1705</v>
      </c>
    </row>
    <row r="373" spans="1:9" ht="19.5" customHeight="1">
      <c r="A373" s="95" t="s">
        <v>1706</v>
      </c>
      <c r="B373" s="183" t="s">
        <v>1707</v>
      </c>
      <c r="C373" s="135"/>
      <c r="D373" s="135"/>
      <c r="E373" s="136"/>
      <c r="F373" s="95" t="s">
        <v>1708</v>
      </c>
      <c r="G373" s="100">
        <v>1</v>
      </c>
      <c r="H373" s="96">
        <v>6.9401000000000002</v>
      </c>
      <c r="I373" s="96">
        <v>6.94</v>
      </c>
    </row>
    <row r="374" spans="1:9" ht="15" customHeight="1">
      <c r="A374" s="39"/>
      <c r="B374" s="39"/>
      <c r="C374" s="39"/>
      <c r="D374" s="39"/>
      <c r="E374" s="39"/>
      <c r="F374" s="39"/>
      <c r="G374" s="157" t="s">
        <v>1709</v>
      </c>
      <c r="H374" s="136"/>
      <c r="I374" s="93">
        <v>6.94</v>
      </c>
    </row>
    <row r="375" spans="1:9" ht="19.5" customHeight="1">
      <c r="A375" s="184" t="s">
        <v>1710</v>
      </c>
      <c r="B375" s="136"/>
      <c r="C375" s="185" t="s">
        <v>1711</v>
      </c>
      <c r="D375" s="136"/>
      <c r="E375" s="185" t="s">
        <v>1712</v>
      </c>
      <c r="F375" s="136"/>
      <c r="G375" s="102" t="s">
        <v>1713</v>
      </c>
      <c r="H375" s="102" t="s">
        <v>1714</v>
      </c>
      <c r="I375" s="102" t="s">
        <v>1715</v>
      </c>
    </row>
    <row r="376" spans="1:9" ht="19.5" customHeight="1">
      <c r="A376" s="109" t="s">
        <v>1716</v>
      </c>
      <c r="B376" s="110" t="s">
        <v>1717</v>
      </c>
      <c r="C376" s="186" t="s">
        <v>1718</v>
      </c>
      <c r="D376" s="136"/>
      <c r="E376" s="186" t="s">
        <v>1719</v>
      </c>
      <c r="F376" s="136"/>
      <c r="G376" s="111">
        <v>1E-3</v>
      </c>
      <c r="H376" s="112">
        <v>23.95</v>
      </c>
      <c r="I376" s="112">
        <v>0.02</v>
      </c>
    </row>
    <row r="377" spans="1:9" ht="19.5" customHeight="1">
      <c r="A377" s="39"/>
      <c r="B377" s="39"/>
      <c r="C377" s="39"/>
      <c r="D377" s="39"/>
      <c r="E377" s="39"/>
      <c r="F377" s="39"/>
      <c r="G377" s="157" t="s">
        <v>1720</v>
      </c>
      <c r="H377" s="136"/>
      <c r="I377" s="96">
        <v>0.02</v>
      </c>
    </row>
    <row r="378" spans="1:9" ht="15" customHeight="1">
      <c r="A378" s="39"/>
      <c r="B378" s="39"/>
      <c r="C378" s="39"/>
      <c r="D378" s="39"/>
      <c r="E378" s="39"/>
      <c r="F378" s="39"/>
      <c r="G378" s="189" t="s">
        <v>1721</v>
      </c>
      <c r="H378" s="136"/>
      <c r="I378" s="96">
        <v>11.36</v>
      </c>
    </row>
    <row r="379" spans="1:9" ht="15" customHeight="1">
      <c r="A379" s="39"/>
      <c r="B379" s="39"/>
      <c r="C379" s="39"/>
      <c r="D379" s="39"/>
      <c r="E379" s="39"/>
      <c r="F379" s="39"/>
      <c r="G379" s="189" t="s">
        <v>1722</v>
      </c>
      <c r="H379" s="136"/>
      <c r="I379" s="93">
        <v>11.36</v>
      </c>
    </row>
    <row r="380" spans="1:9" ht="19.5" customHeight="1">
      <c r="A380" s="39"/>
      <c r="B380" s="39"/>
      <c r="C380" s="39"/>
      <c r="D380" s="39"/>
      <c r="E380" s="39"/>
      <c r="F380" s="39"/>
      <c r="G380" s="189" t="s">
        <v>1723</v>
      </c>
      <c r="H380" s="136"/>
      <c r="I380" s="93">
        <v>13.98</v>
      </c>
    </row>
    <row r="381" spans="1:9" ht="19.5" customHeight="1">
      <c r="A381" s="39"/>
      <c r="B381" s="39"/>
      <c r="C381" s="39"/>
      <c r="D381" s="39"/>
      <c r="E381" s="39"/>
      <c r="F381" s="39"/>
      <c r="G381" s="189" t="s">
        <v>1724</v>
      </c>
      <c r="H381" s="136"/>
      <c r="I381" s="93">
        <v>67.069999999999993</v>
      </c>
    </row>
    <row r="382" spans="1:9" ht="15" customHeight="1">
      <c r="A382" s="39"/>
      <c r="B382" s="39"/>
      <c r="C382" s="39"/>
      <c r="D382" s="187"/>
      <c r="E382" s="126"/>
      <c r="F382" s="126"/>
      <c r="G382" s="39"/>
      <c r="H382" s="39"/>
      <c r="I382" s="39"/>
    </row>
    <row r="383" spans="1:9" ht="27.75" customHeight="1">
      <c r="A383" s="188" t="s">
        <v>1725</v>
      </c>
      <c r="B383" s="135"/>
      <c r="C383" s="135"/>
      <c r="D383" s="135"/>
      <c r="E383" s="135"/>
      <c r="F383" s="135"/>
      <c r="G383" s="135"/>
      <c r="H383" s="135"/>
      <c r="I383" s="136"/>
    </row>
    <row r="384" spans="1:9" ht="27.75" customHeight="1">
      <c r="A384" s="190" t="s">
        <v>1726</v>
      </c>
      <c r="B384" s="135"/>
      <c r="C384" s="136"/>
      <c r="D384" s="185" t="s">
        <v>1727</v>
      </c>
      <c r="E384" s="136"/>
      <c r="F384" s="102" t="s">
        <v>1728</v>
      </c>
      <c r="G384" s="102" t="s">
        <v>1729</v>
      </c>
      <c r="H384" s="102" t="s">
        <v>1730</v>
      </c>
      <c r="I384" s="102" t="s">
        <v>1731</v>
      </c>
    </row>
    <row r="385" spans="1:9" ht="19.5" customHeight="1">
      <c r="A385" s="105" t="s">
        <v>1732</v>
      </c>
      <c r="B385" s="191" t="s">
        <v>1733</v>
      </c>
      <c r="C385" s="136"/>
      <c r="D385" s="192" t="s">
        <v>1734</v>
      </c>
      <c r="E385" s="136"/>
      <c r="F385" s="105" t="s">
        <v>1735</v>
      </c>
      <c r="G385" s="106">
        <v>2.8000000000000001E-2</v>
      </c>
      <c r="H385" s="107">
        <v>10.27</v>
      </c>
      <c r="I385" s="107">
        <v>0.28999999999999998</v>
      </c>
    </row>
    <row r="386" spans="1:9" ht="27.75" customHeight="1">
      <c r="A386" s="105" t="s">
        <v>1736</v>
      </c>
      <c r="B386" s="191" t="s">
        <v>1737</v>
      </c>
      <c r="C386" s="136"/>
      <c r="D386" s="192" t="s">
        <v>1738</v>
      </c>
      <c r="E386" s="136"/>
      <c r="F386" s="105" t="s">
        <v>1739</v>
      </c>
      <c r="G386" s="106">
        <v>1.5E-3</v>
      </c>
      <c r="H386" s="107">
        <v>32.799999999999997</v>
      </c>
      <c r="I386" s="107">
        <v>0.05</v>
      </c>
    </row>
    <row r="387" spans="1:9" ht="15" customHeight="1">
      <c r="A387" s="105" t="s">
        <v>1740</v>
      </c>
      <c r="B387" s="191" t="s">
        <v>1741</v>
      </c>
      <c r="C387" s="136"/>
      <c r="D387" s="192" t="s">
        <v>1742</v>
      </c>
      <c r="E387" s="136"/>
      <c r="F387" s="105" t="s">
        <v>1743</v>
      </c>
      <c r="G387" s="106">
        <v>1</v>
      </c>
      <c r="H387" s="107">
        <v>12.8</v>
      </c>
      <c r="I387" s="107">
        <v>12.8</v>
      </c>
    </row>
    <row r="388" spans="1:9" ht="15" customHeight="1">
      <c r="A388" s="39"/>
      <c r="B388" s="39"/>
      <c r="C388" s="39"/>
      <c r="D388" s="39"/>
      <c r="E388" s="39"/>
      <c r="F388" s="39"/>
      <c r="G388" s="202" t="s">
        <v>1744</v>
      </c>
      <c r="H388" s="136"/>
      <c r="I388" s="108">
        <v>13.14</v>
      </c>
    </row>
    <row r="389" spans="1:9" ht="15" customHeight="1">
      <c r="A389" s="190" t="s">
        <v>1745</v>
      </c>
      <c r="B389" s="135"/>
      <c r="C389" s="136"/>
      <c r="D389" s="185" t="s">
        <v>1746</v>
      </c>
      <c r="E389" s="136"/>
      <c r="F389" s="102" t="s">
        <v>1747</v>
      </c>
      <c r="G389" s="102" t="s">
        <v>1748</v>
      </c>
      <c r="H389" s="102" t="s">
        <v>1749</v>
      </c>
      <c r="I389" s="102" t="s">
        <v>1750</v>
      </c>
    </row>
    <row r="390" spans="1:9" ht="15" customHeight="1">
      <c r="A390" s="105" t="s">
        <v>1751</v>
      </c>
      <c r="B390" s="191" t="s">
        <v>1752</v>
      </c>
      <c r="C390" s="136"/>
      <c r="D390" s="192" t="s">
        <v>1753</v>
      </c>
      <c r="E390" s="136"/>
      <c r="F390" s="105" t="s">
        <v>1754</v>
      </c>
      <c r="G390" s="106">
        <v>4.4000000000000003E-3</v>
      </c>
      <c r="H390" s="107">
        <v>15.08</v>
      </c>
      <c r="I390" s="107">
        <v>7.0000000000000007E-2</v>
      </c>
    </row>
    <row r="391" spans="1:9" ht="9.75" customHeight="1">
      <c r="A391" s="105" t="s">
        <v>1755</v>
      </c>
      <c r="B391" s="191" t="s">
        <v>1756</v>
      </c>
      <c r="C391" s="136"/>
      <c r="D391" s="192" t="s">
        <v>1757</v>
      </c>
      <c r="E391" s="136"/>
      <c r="F391" s="105" t="s">
        <v>1758</v>
      </c>
      <c r="G391" s="106">
        <v>3.7000000000000002E-3</v>
      </c>
      <c r="H391" s="107">
        <v>151.26</v>
      </c>
      <c r="I391" s="107">
        <v>0.56000000000000005</v>
      </c>
    </row>
    <row r="392" spans="1:9" ht="19.5" customHeight="1">
      <c r="A392" s="105" t="s">
        <v>1759</v>
      </c>
      <c r="B392" s="191" t="s">
        <v>1760</v>
      </c>
      <c r="C392" s="136"/>
      <c r="D392" s="192" t="s">
        <v>1761</v>
      </c>
      <c r="E392" s="136"/>
      <c r="F392" s="105" t="s">
        <v>1762</v>
      </c>
      <c r="G392" s="106">
        <v>4.0000000000000001E-3</v>
      </c>
      <c r="H392" s="107">
        <v>304.95</v>
      </c>
      <c r="I392" s="107">
        <v>1.22</v>
      </c>
    </row>
    <row r="393" spans="1:9" ht="15" customHeight="1">
      <c r="A393" s="105" t="s">
        <v>1763</v>
      </c>
      <c r="B393" s="191" t="s">
        <v>1764</v>
      </c>
      <c r="C393" s="136"/>
      <c r="D393" s="192" t="s">
        <v>1765</v>
      </c>
      <c r="E393" s="136"/>
      <c r="F393" s="105" t="s">
        <v>1766</v>
      </c>
      <c r="G393" s="106">
        <v>3.5799999999999998E-2</v>
      </c>
      <c r="H393" s="107">
        <v>25.04</v>
      </c>
      <c r="I393" s="107">
        <v>0.9</v>
      </c>
    </row>
    <row r="394" spans="1:9" ht="19.5" customHeight="1">
      <c r="A394" s="105" t="s">
        <v>1767</v>
      </c>
      <c r="B394" s="191" t="s">
        <v>1768</v>
      </c>
      <c r="C394" s="136"/>
      <c r="D394" s="192" t="s">
        <v>1769</v>
      </c>
      <c r="E394" s="136"/>
      <c r="F394" s="105" t="s">
        <v>1770</v>
      </c>
      <c r="G394" s="106">
        <v>1.4E-2</v>
      </c>
      <c r="H394" s="107">
        <v>20.56</v>
      </c>
      <c r="I394" s="107">
        <v>0.28999999999999998</v>
      </c>
    </row>
    <row r="395" spans="1:9" ht="19.5" customHeight="1">
      <c r="A395" s="105" t="s">
        <v>1771</v>
      </c>
      <c r="B395" s="191" t="s">
        <v>1772</v>
      </c>
      <c r="C395" s="136"/>
      <c r="D395" s="192" t="s">
        <v>1773</v>
      </c>
      <c r="E395" s="136"/>
      <c r="F395" s="105" t="s">
        <v>1774</v>
      </c>
      <c r="G395" s="106">
        <v>3.5799999999999998E-2</v>
      </c>
      <c r="H395" s="107">
        <v>9.19</v>
      </c>
      <c r="I395" s="107">
        <v>0.33</v>
      </c>
    </row>
    <row r="396" spans="1:9" ht="19.5" customHeight="1">
      <c r="A396" s="105" t="s">
        <v>1775</v>
      </c>
      <c r="B396" s="191" t="s">
        <v>1776</v>
      </c>
      <c r="C396" s="136"/>
      <c r="D396" s="192" t="s">
        <v>1777</v>
      </c>
      <c r="E396" s="136"/>
      <c r="F396" s="105" t="s">
        <v>1778</v>
      </c>
      <c r="G396" s="106">
        <v>1.8100000000000002E-2</v>
      </c>
      <c r="H396" s="107">
        <v>21.18</v>
      </c>
      <c r="I396" s="107">
        <v>0.38</v>
      </c>
    </row>
    <row r="397" spans="1:9" ht="19.5" customHeight="1">
      <c r="A397" s="39"/>
      <c r="B397" s="39"/>
      <c r="C397" s="39"/>
      <c r="D397" s="39"/>
      <c r="E397" s="39"/>
      <c r="F397" s="39"/>
      <c r="G397" s="202" t="s">
        <v>1779</v>
      </c>
      <c r="H397" s="136"/>
      <c r="I397" s="108">
        <v>3.75</v>
      </c>
    </row>
    <row r="398" spans="1:9" ht="19.5" customHeight="1">
      <c r="A398" s="39"/>
      <c r="B398" s="39"/>
      <c r="C398" s="39"/>
      <c r="D398" s="39"/>
      <c r="E398" s="39"/>
      <c r="F398" s="39"/>
      <c r="G398" s="189" t="s">
        <v>1780</v>
      </c>
      <c r="H398" s="136"/>
      <c r="I398" s="93">
        <v>16.89</v>
      </c>
    </row>
    <row r="399" spans="1:9" ht="19.5" customHeight="1">
      <c r="A399" s="39"/>
      <c r="B399" s="39"/>
      <c r="C399" s="39"/>
      <c r="D399" s="39"/>
      <c r="E399" s="39"/>
      <c r="F399" s="39"/>
      <c r="G399" s="189" t="s">
        <v>1781</v>
      </c>
      <c r="H399" s="136"/>
      <c r="I399" s="93">
        <v>20.79</v>
      </c>
    </row>
    <row r="400" spans="1:9" ht="15" customHeight="1">
      <c r="A400" s="39"/>
      <c r="B400" s="39"/>
      <c r="C400" s="39"/>
      <c r="D400" s="39"/>
      <c r="E400" s="39"/>
      <c r="F400" s="39"/>
      <c r="G400" s="189" t="s">
        <v>1782</v>
      </c>
      <c r="H400" s="136"/>
      <c r="I400" s="93">
        <v>214806.97</v>
      </c>
    </row>
    <row r="401" spans="1:9" ht="15" customHeight="1">
      <c r="A401" s="39"/>
      <c r="B401" s="39"/>
      <c r="C401" s="39"/>
      <c r="D401" s="187"/>
      <c r="E401" s="126"/>
      <c r="F401" s="126"/>
      <c r="G401" s="39"/>
      <c r="H401" s="39"/>
      <c r="I401" s="39"/>
    </row>
    <row r="402" spans="1:9" ht="15" customHeight="1">
      <c r="A402" s="188" t="s">
        <v>1783</v>
      </c>
      <c r="B402" s="135"/>
      <c r="C402" s="135"/>
      <c r="D402" s="135"/>
      <c r="E402" s="135"/>
      <c r="F402" s="135"/>
      <c r="G402" s="135"/>
      <c r="H402" s="135"/>
      <c r="I402" s="136"/>
    </row>
    <row r="403" spans="1:9" ht="15" customHeight="1">
      <c r="A403" s="190" t="s">
        <v>1784</v>
      </c>
      <c r="B403" s="135"/>
      <c r="C403" s="136"/>
      <c r="D403" s="185" t="s">
        <v>1785</v>
      </c>
      <c r="E403" s="136"/>
      <c r="F403" s="102" t="s">
        <v>1786</v>
      </c>
      <c r="G403" s="102" t="s">
        <v>1787</v>
      </c>
      <c r="H403" s="102" t="s">
        <v>1788</v>
      </c>
      <c r="I403" s="102" t="s">
        <v>1789</v>
      </c>
    </row>
    <row r="404" spans="1:9" ht="36" customHeight="1">
      <c r="A404" s="105" t="s">
        <v>1790</v>
      </c>
      <c r="B404" s="191" t="s">
        <v>1791</v>
      </c>
      <c r="C404" s="136"/>
      <c r="D404" s="192" t="s">
        <v>1792</v>
      </c>
      <c r="E404" s="136"/>
      <c r="F404" s="105" t="s">
        <v>1793</v>
      </c>
      <c r="G404" s="106">
        <v>9.2240000000000002</v>
      </c>
      <c r="H404" s="107">
        <v>13.01</v>
      </c>
      <c r="I404" s="107">
        <v>120</v>
      </c>
    </row>
    <row r="405" spans="1:9" ht="27.75" customHeight="1">
      <c r="A405" s="105" t="s">
        <v>1794</v>
      </c>
      <c r="B405" s="191" t="s">
        <v>1795</v>
      </c>
      <c r="C405" s="136"/>
      <c r="D405" s="192" t="s">
        <v>1796</v>
      </c>
      <c r="E405" s="136"/>
      <c r="F405" s="105" t="s">
        <v>1797</v>
      </c>
      <c r="G405" s="106">
        <v>0.89600000000000002</v>
      </c>
      <c r="H405" s="107">
        <v>14.29</v>
      </c>
      <c r="I405" s="107">
        <v>12.8</v>
      </c>
    </row>
    <row r="406" spans="1:9" ht="15" customHeight="1">
      <c r="A406" s="105" t="s">
        <v>1798</v>
      </c>
      <c r="B406" s="191" t="s">
        <v>1799</v>
      </c>
      <c r="C406" s="136"/>
      <c r="D406" s="192" t="s">
        <v>1800</v>
      </c>
      <c r="E406" s="136"/>
      <c r="F406" s="105" t="s">
        <v>1801</v>
      </c>
      <c r="G406" s="106">
        <v>7.0999999999999994E-2</v>
      </c>
      <c r="H406" s="107">
        <v>31.5</v>
      </c>
      <c r="I406" s="107">
        <v>2.2400000000000002</v>
      </c>
    </row>
    <row r="407" spans="1:9" ht="15" customHeight="1">
      <c r="A407" s="105" t="s">
        <v>1802</v>
      </c>
      <c r="B407" s="191" t="s">
        <v>1803</v>
      </c>
      <c r="C407" s="136"/>
      <c r="D407" s="192" t="s">
        <v>1804</v>
      </c>
      <c r="E407" s="136"/>
      <c r="F407" s="105" t="s">
        <v>1805</v>
      </c>
      <c r="G407" s="106">
        <v>3.3330000000000002</v>
      </c>
      <c r="H407" s="107">
        <v>2.72</v>
      </c>
      <c r="I407" s="107">
        <v>9.07</v>
      </c>
    </row>
    <row r="408" spans="1:9" ht="15" customHeight="1">
      <c r="A408" s="105" t="s">
        <v>1806</v>
      </c>
      <c r="B408" s="191" t="s">
        <v>1807</v>
      </c>
      <c r="C408" s="136"/>
      <c r="D408" s="192" t="s">
        <v>1808</v>
      </c>
      <c r="E408" s="136"/>
      <c r="F408" s="105" t="s">
        <v>1809</v>
      </c>
      <c r="G408" s="106">
        <v>0.9</v>
      </c>
      <c r="H408" s="107">
        <v>85.91</v>
      </c>
      <c r="I408" s="107">
        <v>77.319999999999993</v>
      </c>
    </row>
    <row r="409" spans="1:9" ht="15" customHeight="1">
      <c r="A409" s="105" t="s">
        <v>1810</v>
      </c>
      <c r="B409" s="191" t="s">
        <v>1811</v>
      </c>
      <c r="C409" s="136"/>
      <c r="D409" s="192" t="s">
        <v>1812</v>
      </c>
      <c r="E409" s="136"/>
      <c r="F409" s="105" t="s">
        <v>1813</v>
      </c>
      <c r="G409" s="106">
        <v>1.0289999999999999</v>
      </c>
      <c r="H409" s="107">
        <v>112.11</v>
      </c>
      <c r="I409" s="107">
        <v>115.36</v>
      </c>
    </row>
    <row r="410" spans="1:9" ht="9.75" customHeight="1">
      <c r="A410" s="39"/>
      <c r="B410" s="39"/>
      <c r="C410" s="39"/>
      <c r="D410" s="39"/>
      <c r="E410" s="39"/>
      <c r="F410" s="39"/>
      <c r="G410" s="202" t="s">
        <v>1814</v>
      </c>
      <c r="H410" s="136"/>
      <c r="I410" s="108">
        <v>336.79</v>
      </c>
    </row>
    <row r="411" spans="1:9" ht="19.5" customHeight="1">
      <c r="A411" s="190" t="s">
        <v>1815</v>
      </c>
      <c r="B411" s="135"/>
      <c r="C411" s="136"/>
      <c r="D411" s="185" t="s">
        <v>1816</v>
      </c>
      <c r="E411" s="136"/>
      <c r="F411" s="102" t="s">
        <v>1817</v>
      </c>
      <c r="G411" s="102" t="s">
        <v>1818</v>
      </c>
      <c r="H411" s="102" t="s">
        <v>1819</v>
      </c>
      <c r="I411" s="102" t="s">
        <v>1820</v>
      </c>
    </row>
    <row r="412" spans="1:9" ht="12.75" customHeight="1">
      <c r="A412" s="105" t="s">
        <v>1821</v>
      </c>
      <c r="B412" s="191" t="s">
        <v>1822</v>
      </c>
      <c r="C412" s="136"/>
      <c r="D412" s="192" t="s">
        <v>1823</v>
      </c>
      <c r="E412" s="136"/>
      <c r="F412" s="105" t="s">
        <v>1824</v>
      </c>
      <c r="G412" s="106">
        <v>4.7480000000000002</v>
      </c>
      <c r="H412" s="107">
        <v>13.43</v>
      </c>
      <c r="I412" s="107">
        <v>63.77</v>
      </c>
    </row>
    <row r="413" spans="1:9" ht="12" customHeight="1">
      <c r="A413" s="105" t="s">
        <v>1825</v>
      </c>
      <c r="B413" s="191" t="s">
        <v>1826</v>
      </c>
      <c r="C413" s="136"/>
      <c r="D413" s="192" t="s">
        <v>1827</v>
      </c>
      <c r="E413" s="136"/>
      <c r="F413" s="105" t="s">
        <v>1828</v>
      </c>
      <c r="G413" s="106">
        <v>2.7473227800000002</v>
      </c>
      <c r="H413" s="107">
        <v>33.79</v>
      </c>
      <c r="I413" s="107">
        <v>92.83</v>
      </c>
    </row>
    <row r="414" spans="1:9" ht="15" customHeight="1">
      <c r="A414" s="105" t="s">
        <v>1829</v>
      </c>
      <c r="B414" s="191" t="s">
        <v>1830</v>
      </c>
      <c r="C414" s="136"/>
      <c r="D414" s="192" t="s">
        <v>1831</v>
      </c>
      <c r="E414" s="136"/>
      <c r="F414" s="105" t="s">
        <v>1832</v>
      </c>
      <c r="G414" s="106">
        <v>2.7473227800000002</v>
      </c>
      <c r="H414" s="107">
        <v>9.19</v>
      </c>
      <c r="I414" s="107">
        <v>25.25</v>
      </c>
    </row>
    <row r="415" spans="1:9" ht="15" customHeight="1">
      <c r="A415" s="105" t="s">
        <v>1833</v>
      </c>
      <c r="B415" s="191" t="s">
        <v>1834</v>
      </c>
      <c r="C415" s="136"/>
      <c r="D415" s="192" t="s">
        <v>1835</v>
      </c>
      <c r="E415" s="136"/>
      <c r="F415" s="105" t="s">
        <v>1836</v>
      </c>
      <c r="G415" s="106">
        <v>5.78</v>
      </c>
      <c r="H415" s="107">
        <v>15.91</v>
      </c>
      <c r="I415" s="107">
        <v>91.96</v>
      </c>
    </row>
    <row r="416" spans="1:9" ht="19.5" customHeight="1">
      <c r="A416" s="39"/>
      <c r="B416" s="39"/>
      <c r="C416" s="39"/>
      <c r="D416" s="39"/>
      <c r="E416" s="39"/>
      <c r="F416" s="39"/>
      <c r="G416" s="202" t="s">
        <v>1837</v>
      </c>
      <c r="H416" s="136"/>
      <c r="I416" s="108">
        <v>273.81</v>
      </c>
    </row>
    <row r="417" spans="1:9" ht="15" customHeight="1">
      <c r="A417" s="39"/>
      <c r="B417" s="39"/>
      <c r="C417" s="39"/>
      <c r="D417" s="39"/>
      <c r="E417" s="39"/>
      <c r="F417" s="39"/>
      <c r="G417" s="189" t="s">
        <v>1838</v>
      </c>
      <c r="H417" s="136"/>
      <c r="I417" s="93">
        <v>610.6</v>
      </c>
    </row>
    <row r="418" spans="1:9" ht="15" customHeight="1">
      <c r="A418" s="39"/>
      <c r="B418" s="39"/>
      <c r="C418" s="39"/>
      <c r="D418" s="39"/>
      <c r="E418" s="39"/>
      <c r="F418" s="39"/>
      <c r="G418" s="189" t="s">
        <v>1839</v>
      </c>
      <c r="H418" s="136"/>
      <c r="I418" s="93">
        <v>751.59</v>
      </c>
    </row>
    <row r="419" spans="1:9" ht="15" customHeight="1">
      <c r="A419" s="39"/>
      <c r="B419" s="39"/>
      <c r="C419" s="39"/>
      <c r="D419" s="39"/>
      <c r="E419" s="39"/>
      <c r="F419" s="39"/>
      <c r="G419" s="189" t="s">
        <v>1840</v>
      </c>
      <c r="H419" s="136"/>
      <c r="I419" s="93">
        <v>30687.88</v>
      </c>
    </row>
    <row r="420" spans="1:9" ht="15" customHeight="1">
      <c r="A420" s="39"/>
      <c r="B420" s="39"/>
      <c r="C420" s="39"/>
      <c r="D420" s="187"/>
      <c r="E420" s="126"/>
      <c r="F420" s="126"/>
      <c r="G420" s="39"/>
      <c r="H420" s="39"/>
      <c r="I420" s="39"/>
    </row>
    <row r="421" spans="1:9" ht="19.5" customHeight="1">
      <c r="A421" s="188" t="s">
        <v>1841</v>
      </c>
      <c r="B421" s="135"/>
      <c r="C421" s="135"/>
      <c r="D421" s="135"/>
      <c r="E421" s="135"/>
      <c r="F421" s="135"/>
      <c r="G421" s="135"/>
      <c r="H421" s="135"/>
      <c r="I421" s="136"/>
    </row>
    <row r="422" spans="1:9" ht="24" customHeight="1">
      <c r="A422" s="194" t="s">
        <v>1842</v>
      </c>
      <c r="B422" s="195"/>
      <c r="C422" s="198" t="s">
        <v>1843</v>
      </c>
      <c r="D422" s="148"/>
      <c r="E422" s="182" t="s">
        <v>1844</v>
      </c>
      <c r="F422" s="136"/>
      <c r="G422" s="182" t="s">
        <v>1845</v>
      </c>
      <c r="H422" s="136"/>
      <c r="I422" s="200" t="s">
        <v>1846</v>
      </c>
    </row>
    <row r="423" spans="1:9" ht="15" customHeight="1">
      <c r="A423" s="196"/>
      <c r="B423" s="197"/>
      <c r="C423" s="196"/>
      <c r="D423" s="199"/>
      <c r="E423" s="102" t="s">
        <v>1847</v>
      </c>
      <c r="F423" s="102" t="s">
        <v>1848</v>
      </c>
      <c r="G423" s="102" t="s">
        <v>1849</v>
      </c>
      <c r="H423" s="102" t="s">
        <v>1850</v>
      </c>
      <c r="I423" s="174"/>
    </row>
    <row r="424" spans="1:9" ht="15" customHeight="1">
      <c r="A424" s="95" t="s">
        <v>1851</v>
      </c>
      <c r="B424" s="94" t="s">
        <v>1852</v>
      </c>
      <c r="C424" s="201">
        <v>1</v>
      </c>
      <c r="D424" s="136"/>
      <c r="E424" s="103">
        <v>0.5</v>
      </c>
      <c r="F424" s="103">
        <v>0.5</v>
      </c>
      <c r="G424" s="101">
        <v>83.36</v>
      </c>
      <c r="H424" s="101">
        <v>14.08</v>
      </c>
      <c r="I424" s="101">
        <v>48.72</v>
      </c>
    </row>
    <row r="425" spans="1:9" ht="15" customHeight="1">
      <c r="A425" s="39"/>
      <c r="B425" s="39"/>
      <c r="C425" s="39"/>
      <c r="D425" s="39"/>
      <c r="E425" s="39"/>
      <c r="F425" s="39"/>
      <c r="G425" s="157" t="s">
        <v>1853</v>
      </c>
      <c r="H425" s="136"/>
      <c r="I425" s="104">
        <v>48.72</v>
      </c>
    </row>
    <row r="426" spans="1:9" ht="15" customHeight="1">
      <c r="A426" s="184" t="s">
        <v>1854</v>
      </c>
      <c r="B426" s="135"/>
      <c r="C426" s="135"/>
      <c r="D426" s="135"/>
      <c r="E426" s="136"/>
      <c r="F426" s="91" t="s">
        <v>1855</v>
      </c>
      <c r="G426" s="91" t="s">
        <v>1856</v>
      </c>
      <c r="H426" s="91" t="s">
        <v>1857</v>
      </c>
      <c r="I426" s="91" t="s">
        <v>1858</v>
      </c>
    </row>
    <row r="427" spans="1:9" ht="15" customHeight="1">
      <c r="A427" s="95" t="s">
        <v>1859</v>
      </c>
      <c r="B427" s="183" t="s">
        <v>1860</v>
      </c>
      <c r="C427" s="135"/>
      <c r="D427" s="135"/>
      <c r="E427" s="135"/>
      <c r="F427" s="95" t="s">
        <v>1861</v>
      </c>
      <c r="G427" s="100">
        <v>1</v>
      </c>
      <c r="H427" s="96">
        <v>15.905200000000001</v>
      </c>
      <c r="I427" s="96">
        <v>15.91</v>
      </c>
    </row>
    <row r="428" spans="1:9" ht="9.75" customHeight="1">
      <c r="A428" s="95" t="s">
        <v>1862</v>
      </c>
      <c r="B428" s="183" t="s">
        <v>1863</v>
      </c>
      <c r="C428" s="135"/>
      <c r="D428" s="135"/>
      <c r="E428" s="135"/>
      <c r="F428" s="95" t="s">
        <v>1864</v>
      </c>
      <c r="G428" s="100">
        <v>1</v>
      </c>
      <c r="H428" s="96">
        <v>15.905200000000001</v>
      </c>
      <c r="I428" s="96">
        <v>15.91</v>
      </c>
    </row>
    <row r="429" spans="1:9" ht="19.5" customHeight="1">
      <c r="A429" s="95" t="s">
        <v>1865</v>
      </c>
      <c r="B429" s="183" t="s">
        <v>1866</v>
      </c>
      <c r="C429" s="135"/>
      <c r="D429" s="135"/>
      <c r="E429" s="135"/>
      <c r="F429" s="95" t="s">
        <v>1867</v>
      </c>
      <c r="G429" s="100">
        <v>4</v>
      </c>
      <c r="H429" s="96">
        <v>11.6869</v>
      </c>
      <c r="I429" s="96">
        <v>46.76</v>
      </c>
    </row>
    <row r="430" spans="1:9" ht="19.5" customHeight="1">
      <c r="A430" s="39"/>
      <c r="B430" s="39"/>
      <c r="C430" s="39"/>
      <c r="D430" s="39"/>
      <c r="E430" s="39"/>
      <c r="F430" s="39"/>
      <c r="G430" s="157" t="s">
        <v>1868</v>
      </c>
      <c r="H430" s="136"/>
      <c r="I430" s="93">
        <v>78.58</v>
      </c>
    </row>
    <row r="431" spans="1:9" ht="15" customHeight="1">
      <c r="A431" s="39"/>
      <c r="B431" s="39"/>
      <c r="C431" s="39"/>
      <c r="D431" s="39"/>
      <c r="E431" s="39"/>
      <c r="F431" s="39"/>
      <c r="G431" s="193" t="s">
        <v>1869</v>
      </c>
      <c r="H431" s="166"/>
      <c r="I431" s="113">
        <v>0</v>
      </c>
    </row>
    <row r="432" spans="1:9" ht="15" customHeight="1">
      <c r="A432" s="39"/>
      <c r="B432" s="39"/>
      <c r="C432" s="39"/>
      <c r="D432" s="39"/>
      <c r="E432" s="39"/>
      <c r="F432" s="39"/>
      <c r="G432" s="189" t="s">
        <v>1870</v>
      </c>
      <c r="H432" s="136"/>
      <c r="I432" s="101">
        <v>127.3</v>
      </c>
    </row>
    <row r="433" spans="1:9" ht="15" customHeight="1">
      <c r="A433" s="39"/>
      <c r="B433" s="39"/>
      <c r="C433" s="39"/>
      <c r="D433" s="39"/>
      <c r="E433" s="39"/>
      <c r="F433" s="39"/>
      <c r="G433" s="189" t="s">
        <v>1871</v>
      </c>
      <c r="H433" s="136"/>
      <c r="I433" s="101">
        <v>10</v>
      </c>
    </row>
    <row r="434" spans="1:9" ht="19.5" customHeight="1">
      <c r="A434" s="39"/>
      <c r="B434" s="39"/>
      <c r="C434" s="39"/>
      <c r="D434" s="39"/>
      <c r="E434" s="39"/>
      <c r="F434" s="39"/>
      <c r="G434" s="189" t="s">
        <v>1872</v>
      </c>
      <c r="H434" s="136"/>
      <c r="I434" s="101">
        <v>12.73</v>
      </c>
    </row>
    <row r="435" spans="1:9" ht="15" customHeight="1">
      <c r="A435" s="184" t="s">
        <v>1873</v>
      </c>
      <c r="B435" s="135"/>
      <c r="C435" s="135"/>
      <c r="D435" s="135"/>
      <c r="E435" s="136"/>
      <c r="F435" s="91" t="s">
        <v>1874</v>
      </c>
      <c r="G435" s="91" t="s">
        <v>1875</v>
      </c>
      <c r="H435" s="91" t="s">
        <v>1876</v>
      </c>
      <c r="I435" s="91" t="s">
        <v>1877</v>
      </c>
    </row>
    <row r="436" spans="1:9" ht="15" customHeight="1">
      <c r="A436" s="95" t="s">
        <v>1878</v>
      </c>
      <c r="B436" s="183" t="s">
        <v>1879</v>
      </c>
      <c r="C436" s="135"/>
      <c r="D436" s="135"/>
      <c r="E436" s="136"/>
      <c r="F436" s="95" t="s">
        <v>1880</v>
      </c>
      <c r="G436" s="114">
        <v>1</v>
      </c>
      <c r="H436" s="96">
        <v>59.36</v>
      </c>
      <c r="I436" s="96">
        <v>59.36</v>
      </c>
    </row>
    <row r="437" spans="1:9" ht="15" customHeight="1">
      <c r="A437" s="39"/>
      <c r="B437" s="39"/>
      <c r="C437" s="39"/>
      <c r="D437" s="39"/>
      <c r="E437" s="39"/>
      <c r="F437" s="39"/>
      <c r="G437" s="157" t="s">
        <v>1881</v>
      </c>
      <c r="H437" s="136"/>
      <c r="I437" s="93">
        <v>59.36</v>
      </c>
    </row>
    <row r="438" spans="1:9" ht="15" customHeight="1">
      <c r="A438" s="39"/>
      <c r="B438" s="39"/>
      <c r="C438" s="39"/>
      <c r="D438" s="39"/>
      <c r="E438" s="39"/>
      <c r="F438" s="39"/>
      <c r="G438" s="189" t="s">
        <v>1882</v>
      </c>
      <c r="H438" s="136"/>
      <c r="I438" s="96">
        <v>72.09</v>
      </c>
    </row>
    <row r="439" spans="1:9" ht="15" customHeight="1">
      <c r="A439" s="39"/>
      <c r="B439" s="39"/>
      <c r="C439" s="39"/>
      <c r="D439" s="39"/>
      <c r="E439" s="39"/>
      <c r="F439" s="39"/>
      <c r="G439" s="189" t="s">
        <v>1883</v>
      </c>
      <c r="H439" s="136"/>
      <c r="I439" s="93">
        <v>72.09</v>
      </c>
    </row>
    <row r="440" spans="1:9" ht="19.5" customHeight="1">
      <c r="A440" s="39"/>
      <c r="B440" s="39"/>
      <c r="C440" s="39"/>
      <c r="D440" s="39"/>
      <c r="E440" s="39"/>
      <c r="F440" s="39"/>
      <c r="G440" s="189" t="s">
        <v>1884</v>
      </c>
      <c r="H440" s="136"/>
      <c r="I440" s="93">
        <v>88.74</v>
      </c>
    </row>
    <row r="441" spans="1:9" ht="15" customHeight="1">
      <c r="A441" s="39"/>
      <c r="B441" s="39"/>
      <c r="C441" s="39"/>
      <c r="D441" s="39"/>
      <c r="E441" s="39"/>
      <c r="F441" s="39"/>
      <c r="G441" s="189" t="s">
        <v>1885</v>
      </c>
      <c r="H441" s="136"/>
      <c r="I441" s="93">
        <v>715.95</v>
      </c>
    </row>
    <row r="442" spans="1:9" ht="15" customHeight="1">
      <c r="A442" s="39"/>
      <c r="B442" s="39"/>
      <c r="C442" s="39"/>
      <c r="D442" s="187"/>
      <c r="E442" s="126"/>
      <c r="F442" s="126"/>
      <c r="G442" s="39"/>
      <c r="H442" s="39"/>
      <c r="I442" s="39"/>
    </row>
    <row r="443" spans="1:9" ht="15" customHeight="1">
      <c r="A443" s="188" t="s">
        <v>1886</v>
      </c>
      <c r="B443" s="135"/>
      <c r="C443" s="135"/>
      <c r="D443" s="135"/>
      <c r="E443" s="135"/>
      <c r="F443" s="135"/>
      <c r="G443" s="135"/>
      <c r="H443" s="135"/>
      <c r="I443" s="136"/>
    </row>
    <row r="444" spans="1:9" ht="15" customHeight="1">
      <c r="A444" s="184" t="s">
        <v>1887</v>
      </c>
      <c r="B444" s="135"/>
      <c r="C444" s="135"/>
      <c r="D444" s="135"/>
      <c r="E444" s="136"/>
      <c r="F444" s="91" t="s">
        <v>1888</v>
      </c>
      <c r="G444" s="91" t="s">
        <v>1889</v>
      </c>
      <c r="H444" s="91" t="s">
        <v>1890</v>
      </c>
      <c r="I444" s="91" t="s">
        <v>1891</v>
      </c>
    </row>
    <row r="445" spans="1:9" ht="15" customHeight="1">
      <c r="A445" s="95" t="s">
        <v>1892</v>
      </c>
      <c r="B445" s="183" t="s">
        <v>1893</v>
      </c>
      <c r="C445" s="135"/>
      <c r="D445" s="135"/>
      <c r="E445" s="135"/>
      <c r="F445" s="95" t="s">
        <v>1894</v>
      </c>
      <c r="G445" s="100">
        <v>0.09</v>
      </c>
      <c r="H445" s="96">
        <v>13.4308</v>
      </c>
      <c r="I445" s="96">
        <v>1.21</v>
      </c>
    </row>
    <row r="446" spans="1:9" ht="9.75" customHeight="1">
      <c r="A446" s="95" t="s">
        <v>1895</v>
      </c>
      <c r="B446" s="183" t="s">
        <v>1896</v>
      </c>
      <c r="C446" s="135"/>
      <c r="D446" s="135"/>
      <c r="E446" s="135"/>
      <c r="F446" s="95" t="s">
        <v>1897</v>
      </c>
      <c r="G446" s="100">
        <v>0.09</v>
      </c>
      <c r="H446" s="96">
        <v>15.905200000000001</v>
      </c>
      <c r="I446" s="96">
        <v>1.43</v>
      </c>
    </row>
    <row r="447" spans="1:9" ht="19.5" customHeight="1">
      <c r="A447" s="39"/>
      <c r="B447" s="39"/>
      <c r="C447" s="39"/>
      <c r="D447" s="39"/>
      <c r="E447" s="39"/>
      <c r="F447" s="39"/>
      <c r="G447" s="157" t="s">
        <v>1898</v>
      </c>
      <c r="H447" s="136"/>
      <c r="I447" s="93">
        <v>2.64</v>
      </c>
    </row>
    <row r="448" spans="1:9" ht="12.75" customHeight="1">
      <c r="A448" s="39"/>
      <c r="B448" s="39"/>
      <c r="C448" s="39"/>
      <c r="D448" s="39"/>
      <c r="E448" s="39"/>
      <c r="F448" s="39"/>
      <c r="G448" s="189" t="s">
        <v>1899</v>
      </c>
      <c r="H448" s="136"/>
      <c r="I448" s="101">
        <v>2.64</v>
      </c>
    </row>
    <row r="449" spans="1:9" ht="12" customHeight="1">
      <c r="A449" s="39"/>
      <c r="B449" s="39"/>
      <c r="C449" s="39"/>
      <c r="D449" s="39"/>
      <c r="E449" s="39"/>
      <c r="F449" s="39"/>
      <c r="G449" s="189" t="s">
        <v>1900</v>
      </c>
      <c r="H449" s="136"/>
      <c r="I449" s="101">
        <v>1</v>
      </c>
    </row>
    <row r="450" spans="1:9" ht="15" customHeight="1">
      <c r="A450" s="39"/>
      <c r="B450" s="39"/>
      <c r="C450" s="39"/>
      <c r="D450" s="39"/>
      <c r="E450" s="39"/>
      <c r="F450" s="39"/>
      <c r="G450" s="189" t="s">
        <v>1901</v>
      </c>
      <c r="H450" s="136"/>
      <c r="I450" s="101">
        <v>2.64</v>
      </c>
    </row>
    <row r="451" spans="1:9" ht="15" customHeight="1">
      <c r="A451" s="184" t="s">
        <v>1902</v>
      </c>
      <c r="B451" s="135"/>
      <c r="C451" s="135"/>
      <c r="D451" s="135"/>
      <c r="E451" s="136"/>
      <c r="F451" s="91" t="s">
        <v>1903</v>
      </c>
      <c r="G451" s="91" t="s">
        <v>1904</v>
      </c>
      <c r="H451" s="91" t="s">
        <v>1905</v>
      </c>
      <c r="I451" s="91" t="s">
        <v>1906</v>
      </c>
    </row>
    <row r="452" spans="1:9" ht="19.5" customHeight="1">
      <c r="A452" s="95" t="s">
        <v>1907</v>
      </c>
      <c r="B452" s="183" t="s">
        <v>1908</v>
      </c>
      <c r="C452" s="135"/>
      <c r="D452" s="135"/>
      <c r="E452" s="136"/>
      <c r="F452" s="95" t="s">
        <v>1909</v>
      </c>
      <c r="G452" s="100">
        <v>1.4999999999999999E-2</v>
      </c>
      <c r="H452" s="96">
        <v>8.1422000000000008</v>
      </c>
      <c r="I452" s="96">
        <v>0.12</v>
      </c>
    </row>
    <row r="453" spans="1:9" ht="15" customHeight="1">
      <c r="A453" s="95" t="s">
        <v>1910</v>
      </c>
      <c r="B453" s="183" t="s">
        <v>1911</v>
      </c>
      <c r="C453" s="135"/>
      <c r="D453" s="135"/>
      <c r="E453" s="136"/>
      <c r="F453" s="95" t="s">
        <v>1912</v>
      </c>
      <c r="G453" s="100">
        <v>1.1000000000000001</v>
      </c>
      <c r="H453" s="96">
        <v>7.6360999999999999</v>
      </c>
      <c r="I453" s="96">
        <v>8.4</v>
      </c>
    </row>
    <row r="454" spans="1:9" ht="15" customHeight="1">
      <c r="A454" s="39"/>
      <c r="B454" s="39"/>
      <c r="C454" s="39"/>
      <c r="D454" s="39"/>
      <c r="E454" s="39"/>
      <c r="F454" s="39"/>
      <c r="G454" s="157" t="s">
        <v>1913</v>
      </c>
      <c r="H454" s="136"/>
      <c r="I454" s="93">
        <v>8.52</v>
      </c>
    </row>
    <row r="455" spans="1:9" ht="19.5" customHeight="1">
      <c r="A455" s="184" t="s">
        <v>1914</v>
      </c>
      <c r="B455" s="136"/>
      <c r="C455" s="185" t="s">
        <v>1915</v>
      </c>
      <c r="D455" s="136"/>
      <c r="E455" s="185" t="s">
        <v>1916</v>
      </c>
      <c r="F455" s="136"/>
      <c r="G455" s="102" t="s">
        <v>1917</v>
      </c>
      <c r="H455" s="102" t="s">
        <v>1918</v>
      </c>
      <c r="I455" s="102" t="s">
        <v>1919</v>
      </c>
    </row>
    <row r="456" spans="1:9" ht="15" customHeight="1">
      <c r="A456" s="109" t="s">
        <v>1920</v>
      </c>
      <c r="B456" s="110" t="s">
        <v>1921</v>
      </c>
      <c r="C456" s="186" t="s">
        <v>1922</v>
      </c>
      <c r="D456" s="136"/>
      <c r="E456" s="186" t="s">
        <v>1923</v>
      </c>
      <c r="F456" s="136"/>
      <c r="G456" s="111">
        <v>1.1000000000000001E-3</v>
      </c>
      <c r="H456" s="112">
        <v>23.95</v>
      </c>
      <c r="I456" s="112">
        <v>0.03</v>
      </c>
    </row>
    <row r="457" spans="1:9" ht="15" customHeight="1">
      <c r="A457" s="39"/>
      <c r="B457" s="39"/>
      <c r="C457" s="39"/>
      <c r="D457" s="39"/>
      <c r="E457" s="39"/>
      <c r="F457" s="39"/>
      <c r="G457" s="157" t="s">
        <v>1924</v>
      </c>
      <c r="H457" s="136"/>
      <c r="I457" s="96">
        <v>0.03</v>
      </c>
    </row>
    <row r="458" spans="1:9" ht="19.5" customHeight="1">
      <c r="A458" s="39"/>
      <c r="B458" s="39"/>
      <c r="C458" s="39"/>
      <c r="D458" s="39"/>
      <c r="E458" s="39"/>
      <c r="F458" s="39"/>
      <c r="G458" s="189" t="s">
        <v>1925</v>
      </c>
      <c r="H458" s="136"/>
      <c r="I458" s="96">
        <v>11.19</v>
      </c>
    </row>
    <row r="459" spans="1:9" ht="15" customHeight="1">
      <c r="A459" s="39"/>
      <c r="B459" s="39"/>
      <c r="C459" s="39"/>
      <c r="D459" s="39"/>
      <c r="E459" s="39"/>
      <c r="F459" s="39"/>
      <c r="G459" s="189" t="s">
        <v>1926</v>
      </c>
      <c r="H459" s="136"/>
      <c r="I459" s="39"/>
    </row>
    <row r="460" spans="1:9" ht="15" customHeight="1">
      <c r="A460" s="39"/>
      <c r="B460" s="39"/>
      <c r="C460" s="39"/>
      <c r="D460" s="39"/>
      <c r="E460" s="39"/>
      <c r="F460" s="39"/>
      <c r="G460" s="189" t="s">
        <v>1927</v>
      </c>
      <c r="H460" s="136"/>
      <c r="I460" s="93">
        <v>11.19</v>
      </c>
    </row>
    <row r="461" spans="1:9" ht="15" customHeight="1">
      <c r="A461" s="39"/>
      <c r="B461" s="39"/>
      <c r="C461" s="39"/>
      <c r="D461" s="39"/>
      <c r="E461" s="39"/>
      <c r="F461" s="39"/>
      <c r="G461" s="189" t="s">
        <v>1928</v>
      </c>
      <c r="H461" s="136"/>
      <c r="I461" s="93">
        <v>13.77</v>
      </c>
    </row>
    <row r="462" spans="1:9" ht="15" customHeight="1">
      <c r="A462" s="39"/>
      <c r="B462" s="39"/>
      <c r="C462" s="39"/>
      <c r="D462" s="39"/>
      <c r="E462" s="39"/>
      <c r="F462" s="39"/>
      <c r="G462" s="189" t="s">
        <v>1929</v>
      </c>
      <c r="H462" s="136"/>
      <c r="I462" s="93">
        <v>25036.32</v>
      </c>
    </row>
    <row r="463" spans="1:9" ht="15" customHeight="1">
      <c r="A463" s="39"/>
      <c r="B463" s="39"/>
      <c r="C463" s="39"/>
      <c r="D463" s="187"/>
      <c r="E463" s="126"/>
      <c r="F463" s="126"/>
      <c r="G463" s="39"/>
      <c r="H463" s="39"/>
      <c r="I463" s="39"/>
    </row>
    <row r="464" spans="1:9" ht="15" customHeight="1">
      <c r="A464" s="188" t="s">
        <v>1930</v>
      </c>
      <c r="B464" s="135"/>
      <c r="C464" s="135"/>
      <c r="D464" s="135"/>
      <c r="E464" s="135"/>
      <c r="F464" s="135"/>
      <c r="G464" s="135"/>
      <c r="H464" s="135"/>
      <c r="I464" s="136"/>
    </row>
    <row r="465" spans="1:9" ht="15" customHeight="1">
      <c r="A465" s="194" t="s">
        <v>1931</v>
      </c>
      <c r="B465" s="195"/>
      <c r="C465" s="198" t="s">
        <v>1932</v>
      </c>
      <c r="D465" s="148"/>
      <c r="E465" s="182" t="s">
        <v>1933</v>
      </c>
      <c r="F465" s="136"/>
      <c r="G465" s="182" t="s">
        <v>1934</v>
      </c>
      <c r="H465" s="136"/>
      <c r="I465" s="200" t="s">
        <v>1935</v>
      </c>
    </row>
    <row r="466" spans="1:9" ht="15" customHeight="1">
      <c r="A466" s="196"/>
      <c r="B466" s="197"/>
      <c r="C466" s="196"/>
      <c r="D466" s="199"/>
      <c r="E466" s="102" t="s">
        <v>1936</v>
      </c>
      <c r="F466" s="102" t="s">
        <v>1937</v>
      </c>
      <c r="G466" s="102" t="s">
        <v>1938</v>
      </c>
      <c r="H466" s="102" t="s">
        <v>1939</v>
      </c>
      <c r="I466" s="174"/>
    </row>
    <row r="467" spans="1:9" ht="15" customHeight="1">
      <c r="A467" s="95" t="s">
        <v>1940</v>
      </c>
      <c r="B467" s="94" t="s">
        <v>1941</v>
      </c>
      <c r="C467" s="201">
        <v>1</v>
      </c>
      <c r="D467" s="136"/>
      <c r="E467" s="103">
        <v>1</v>
      </c>
      <c r="F467" s="103">
        <v>0</v>
      </c>
      <c r="G467" s="101">
        <v>207.32300000000001</v>
      </c>
      <c r="H467" s="101">
        <v>99.768699999999995</v>
      </c>
      <c r="I467" s="101">
        <v>207.32300000000001</v>
      </c>
    </row>
    <row r="468" spans="1:9" ht="9.75" customHeight="1">
      <c r="A468" s="39"/>
      <c r="B468" s="39"/>
      <c r="C468" s="39"/>
      <c r="D468" s="39"/>
      <c r="E468" s="39"/>
      <c r="F468" s="39"/>
      <c r="G468" s="157" t="s">
        <v>1942</v>
      </c>
      <c r="H468" s="136"/>
      <c r="I468" s="104">
        <v>207.32300000000001</v>
      </c>
    </row>
    <row r="469" spans="1:9" ht="19.5" customHeight="1">
      <c r="A469" s="184" t="s">
        <v>1943</v>
      </c>
      <c r="B469" s="135"/>
      <c r="C469" s="135"/>
      <c r="D469" s="135"/>
      <c r="E469" s="136"/>
      <c r="F469" s="91" t="s">
        <v>1944</v>
      </c>
      <c r="G469" s="91" t="s">
        <v>1945</v>
      </c>
      <c r="H469" s="91" t="s">
        <v>1946</v>
      </c>
      <c r="I469" s="91" t="s">
        <v>1947</v>
      </c>
    </row>
    <row r="470" spans="1:9" ht="12.75" customHeight="1">
      <c r="A470" s="95" t="s">
        <v>1948</v>
      </c>
      <c r="B470" s="183" t="s">
        <v>1949</v>
      </c>
      <c r="C470" s="135"/>
      <c r="D470" s="135"/>
      <c r="E470" s="135"/>
      <c r="F470" s="95" t="s">
        <v>1950</v>
      </c>
      <c r="G470" s="100">
        <v>2</v>
      </c>
      <c r="H470" s="96">
        <v>11.6869</v>
      </c>
      <c r="I470" s="96">
        <v>23.38</v>
      </c>
    </row>
    <row r="471" spans="1:9" ht="12" customHeight="1">
      <c r="A471" s="39"/>
      <c r="B471" s="39"/>
      <c r="C471" s="39"/>
      <c r="D471" s="39"/>
      <c r="E471" s="39"/>
      <c r="F471" s="39"/>
      <c r="G471" s="157" t="s">
        <v>1951</v>
      </c>
      <c r="H471" s="136"/>
      <c r="I471" s="93">
        <v>23.38</v>
      </c>
    </row>
    <row r="472" spans="1:9" ht="15" customHeight="1">
      <c r="A472" s="39"/>
      <c r="B472" s="39"/>
      <c r="C472" s="39"/>
      <c r="D472" s="39"/>
      <c r="E472" s="39"/>
      <c r="F472" s="39"/>
      <c r="G472" s="189" t="s">
        <v>1952</v>
      </c>
      <c r="H472" s="136"/>
      <c r="I472" s="101">
        <v>230.703</v>
      </c>
    </row>
    <row r="473" spans="1:9" ht="15" customHeight="1">
      <c r="A473" s="39"/>
      <c r="B473" s="39"/>
      <c r="C473" s="39"/>
      <c r="D473" s="39"/>
      <c r="E473" s="39"/>
      <c r="F473" s="39"/>
      <c r="G473" s="189" t="s">
        <v>1953</v>
      </c>
      <c r="H473" s="136"/>
      <c r="I473" s="101">
        <v>8.3000000000000007</v>
      </c>
    </row>
    <row r="474" spans="1:9" ht="15" customHeight="1">
      <c r="A474" s="39"/>
      <c r="B474" s="39"/>
      <c r="C474" s="39"/>
      <c r="D474" s="39"/>
      <c r="E474" s="39"/>
      <c r="F474" s="39"/>
      <c r="G474" s="189" t="s">
        <v>1954</v>
      </c>
      <c r="H474" s="136"/>
      <c r="I474" s="101">
        <v>27.795500000000001</v>
      </c>
    </row>
    <row r="475" spans="1:9" ht="19.5" customHeight="1">
      <c r="A475" s="184" t="s">
        <v>1955</v>
      </c>
      <c r="B475" s="135"/>
      <c r="C475" s="135"/>
      <c r="D475" s="135"/>
      <c r="E475" s="136"/>
      <c r="F475" s="91" t="s">
        <v>1956</v>
      </c>
      <c r="G475" s="91" t="s">
        <v>1957</v>
      </c>
      <c r="H475" s="91" t="s">
        <v>1958</v>
      </c>
      <c r="I475" s="91" t="s">
        <v>1959</v>
      </c>
    </row>
    <row r="476" spans="1:9" ht="15" customHeight="1">
      <c r="A476" s="95" t="s">
        <v>1960</v>
      </c>
      <c r="B476" s="183" t="s">
        <v>1961</v>
      </c>
      <c r="C476" s="135"/>
      <c r="D476" s="135"/>
      <c r="E476" s="136"/>
      <c r="F476" s="95" t="s">
        <v>1962</v>
      </c>
      <c r="G476" s="100">
        <v>67.599999999999994</v>
      </c>
      <c r="H476" s="96">
        <v>4.4664000000000001</v>
      </c>
      <c r="I476" s="96">
        <v>302.17</v>
      </c>
    </row>
    <row r="477" spans="1:9" ht="15" customHeight="1">
      <c r="A477" s="39"/>
      <c r="B477" s="39"/>
      <c r="C477" s="39"/>
      <c r="D477" s="39"/>
      <c r="E477" s="39"/>
      <c r="F477" s="39"/>
      <c r="G477" s="157" t="s">
        <v>1963</v>
      </c>
      <c r="H477" s="136"/>
      <c r="I477" s="93">
        <v>302.17</v>
      </c>
    </row>
    <row r="478" spans="1:9" ht="15" customHeight="1">
      <c r="A478" s="184" t="s">
        <v>1964</v>
      </c>
      <c r="B478" s="136"/>
      <c r="C478" s="185" t="s">
        <v>1965</v>
      </c>
      <c r="D478" s="136"/>
      <c r="E478" s="185" t="s">
        <v>1966</v>
      </c>
      <c r="F478" s="136"/>
      <c r="G478" s="102" t="s">
        <v>1967</v>
      </c>
      <c r="H478" s="102" t="s">
        <v>1968</v>
      </c>
      <c r="I478" s="102" t="s">
        <v>1969</v>
      </c>
    </row>
    <row r="479" spans="1:9" ht="19.5" customHeight="1">
      <c r="A479" s="109" t="s">
        <v>1970</v>
      </c>
      <c r="B479" s="110" t="s">
        <v>1971</v>
      </c>
      <c r="C479" s="186" t="s">
        <v>1972</v>
      </c>
      <c r="D479" s="136"/>
      <c r="E479" s="186" t="s">
        <v>1973</v>
      </c>
      <c r="F479" s="136"/>
      <c r="G479" s="111">
        <v>6.7599999999999993E-2</v>
      </c>
      <c r="H479" s="112">
        <v>16.72</v>
      </c>
      <c r="I479" s="112">
        <v>1.1299999999999999</v>
      </c>
    </row>
    <row r="480" spans="1:9" ht="15" customHeight="1">
      <c r="A480" s="39"/>
      <c r="B480" s="39"/>
      <c r="C480" s="39"/>
      <c r="D480" s="39"/>
      <c r="E480" s="39"/>
      <c r="F480" s="39"/>
      <c r="G480" s="157" t="s">
        <v>1974</v>
      </c>
      <c r="H480" s="136"/>
      <c r="I480" s="96">
        <v>1.1299999999999999</v>
      </c>
    </row>
    <row r="481" spans="1:9" ht="15" customHeight="1">
      <c r="A481" s="39"/>
      <c r="B481" s="39"/>
      <c r="C481" s="39"/>
      <c r="D481" s="39"/>
      <c r="E481" s="39"/>
      <c r="F481" s="39"/>
      <c r="G481" s="189" t="s">
        <v>1975</v>
      </c>
      <c r="H481" s="136"/>
      <c r="I481" s="96">
        <v>331.09550000000002</v>
      </c>
    </row>
    <row r="482" spans="1:9" ht="15" customHeight="1">
      <c r="A482" s="39"/>
      <c r="B482" s="39"/>
      <c r="C482" s="39"/>
      <c r="D482" s="39"/>
      <c r="E482" s="39"/>
      <c r="F482" s="39"/>
      <c r="G482" s="189" t="s">
        <v>1976</v>
      </c>
      <c r="H482" s="136"/>
      <c r="I482" s="93">
        <v>330.85</v>
      </c>
    </row>
    <row r="483" spans="1:9" ht="19.5" customHeight="1">
      <c r="A483" s="39"/>
      <c r="B483" s="39"/>
      <c r="C483" s="39"/>
      <c r="D483" s="39"/>
      <c r="E483" s="39"/>
      <c r="F483" s="39"/>
      <c r="G483" s="189" t="s">
        <v>1977</v>
      </c>
      <c r="H483" s="136"/>
      <c r="I483" s="93">
        <v>407.24</v>
      </c>
    </row>
    <row r="484" spans="1:9" ht="15" customHeight="1">
      <c r="A484" s="39"/>
      <c r="B484" s="39"/>
      <c r="C484" s="39"/>
      <c r="D484" s="39"/>
      <c r="E484" s="39"/>
      <c r="F484" s="39"/>
      <c r="G484" s="189" t="s">
        <v>1978</v>
      </c>
      <c r="H484" s="136"/>
      <c r="I484" s="93">
        <v>9166.7999999999993</v>
      </c>
    </row>
    <row r="485" spans="1:9" ht="15" customHeight="1">
      <c r="A485" s="39"/>
      <c r="B485" s="39"/>
      <c r="C485" s="39"/>
      <c r="D485" s="187"/>
      <c r="E485" s="126"/>
      <c r="F485" s="126"/>
      <c r="G485" s="39"/>
      <c r="H485" s="39"/>
      <c r="I485" s="39"/>
    </row>
    <row r="486" spans="1:9" ht="15" customHeight="1">
      <c r="A486" s="188" t="s">
        <v>1979</v>
      </c>
      <c r="B486" s="135"/>
      <c r="C486" s="135"/>
      <c r="D486" s="135"/>
      <c r="E486" s="135"/>
      <c r="F486" s="135"/>
      <c r="G486" s="135"/>
      <c r="H486" s="135"/>
      <c r="I486" s="136"/>
    </row>
    <row r="487" spans="1:9" ht="15" customHeight="1">
      <c r="A487" s="194" t="s">
        <v>1980</v>
      </c>
      <c r="B487" s="195"/>
      <c r="C487" s="198" t="s">
        <v>1981</v>
      </c>
      <c r="D487" s="148"/>
      <c r="E487" s="182" t="s">
        <v>1982</v>
      </c>
      <c r="F487" s="136"/>
      <c r="G487" s="182" t="s">
        <v>1983</v>
      </c>
      <c r="H487" s="136"/>
      <c r="I487" s="200" t="s">
        <v>1984</v>
      </c>
    </row>
    <row r="488" spans="1:9" ht="15" customHeight="1">
      <c r="A488" s="196"/>
      <c r="B488" s="197"/>
      <c r="C488" s="196"/>
      <c r="D488" s="199"/>
      <c r="E488" s="102" t="s">
        <v>1985</v>
      </c>
      <c r="F488" s="102" t="s">
        <v>1986</v>
      </c>
      <c r="G488" s="102" t="s">
        <v>1987</v>
      </c>
      <c r="H488" s="102" t="s">
        <v>1988</v>
      </c>
      <c r="I488" s="174"/>
    </row>
    <row r="489" spans="1:9" ht="9.75" customHeight="1">
      <c r="A489" s="95" t="s">
        <v>1989</v>
      </c>
      <c r="B489" s="94" t="s">
        <v>1990</v>
      </c>
      <c r="C489" s="201">
        <v>1</v>
      </c>
      <c r="D489" s="136"/>
      <c r="E489" s="103">
        <v>1</v>
      </c>
      <c r="F489" s="103">
        <v>0</v>
      </c>
      <c r="G489" s="101">
        <v>13.799300000000001</v>
      </c>
      <c r="H489" s="101">
        <v>3.2313000000000001</v>
      </c>
      <c r="I489" s="101">
        <v>13.799300000000001</v>
      </c>
    </row>
    <row r="490" spans="1:9" ht="19.5" customHeight="1">
      <c r="A490" s="95" t="s">
        <v>1991</v>
      </c>
      <c r="B490" s="94" t="s">
        <v>1992</v>
      </c>
      <c r="C490" s="201">
        <v>1</v>
      </c>
      <c r="D490" s="136"/>
      <c r="E490" s="103">
        <v>1</v>
      </c>
      <c r="F490" s="103">
        <v>0</v>
      </c>
      <c r="G490" s="101">
        <v>0.1067</v>
      </c>
      <c r="H490" s="101">
        <v>5.8900000000000001E-2</v>
      </c>
      <c r="I490" s="101">
        <v>0.1067</v>
      </c>
    </row>
    <row r="491" spans="1:9" ht="15" customHeight="1">
      <c r="A491" s="39"/>
      <c r="B491" s="39"/>
      <c r="C491" s="39"/>
      <c r="D491" s="39"/>
      <c r="E491" s="39"/>
      <c r="F491" s="39"/>
      <c r="G491" s="157" t="s">
        <v>1993</v>
      </c>
      <c r="H491" s="136"/>
      <c r="I491" s="104">
        <v>13.906000000000001</v>
      </c>
    </row>
    <row r="492" spans="1:9" ht="19.5" customHeight="1">
      <c r="A492" s="184" t="s">
        <v>1994</v>
      </c>
      <c r="B492" s="135"/>
      <c r="C492" s="135"/>
      <c r="D492" s="135"/>
      <c r="E492" s="136"/>
      <c r="F492" s="91" t="s">
        <v>1995</v>
      </c>
      <c r="G492" s="91" t="s">
        <v>1996</v>
      </c>
      <c r="H492" s="91" t="s">
        <v>1997</v>
      </c>
      <c r="I492" s="91" t="s">
        <v>1998</v>
      </c>
    </row>
    <row r="493" spans="1:9" ht="43.5" customHeight="1">
      <c r="A493" s="95" t="s">
        <v>1999</v>
      </c>
      <c r="B493" s="183" t="s">
        <v>2000</v>
      </c>
      <c r="C493" s="135"/>
      <c r="D493" s="135"/>
      <c r="E493" s="135"/>
      <c r="F493" s="95" t="s">
        <v>2001</v>
      </c>
      <c r="G493" s="100">
        <v>1</v>
      </c>
      <c r="H493" s="96">
        <v>11.6869</v>
      </c>
      <c r="I493" s="96">
        <v>11.69</v>
      </c>
    </row>
    <row r="494" spans="1:9" ht="43.5" customHeight="1">
      <c r="A494" s="95" t="s">
        <v>2002</v>
      </c>
      <c r="B494" s="183" t="s">
        <v>2003</v>
      </c>
      <c r="C494" s="135"/>
      <c r="D494" s="135"/>
      <c r="E494" s="135"/>
      <c r="F494" s="95" t="s">
        <v>2004</v>
      </c>
      <c r="G494" s="100">
        <v>1</v>
      </c>
      <c r="H494" s="96">
        <v>21.18</v>
      </c>
      <c r="I494" s="96">
        <v>21.18</v>
      </c>
    </row>
    <row r="495" spans="1:9" ht="43.5" customHeight="1">
      <c r="A495" s="39"/>
      <c r="B495" s="39"/>
      <c r="C495" s="39"/>
      <c r="D495" s="39"/>
      <c r="E495" s="39"/>
      <c r="F495" s="39"/>
      <c r="G495" s="157" t="s">
        <v>2005</v>
      </c>
      <c r="H495" s="136"/>
      <c r="I495" s="93">
        <v>32.869999999999997</v>
      </c>
    </row>
    <row r="496" spans="1:9" ht="15" customHeight="1">
      <c r="A496" s="39"/>
      <c r="B496" s="39"/>
      <c r="C496" s="39"/>
      <c r="D496" s="39"/>
      <c r="E496" s="39"/>
      <c r="F496" s="39"/>
      <c r="G496" s="193" t="s">
        <v>2006</v>
      </c>
      <c r="H496" s="166"/>
      <c r="I496" s="113">
        <v>0</v>
      </c>
    </row>
    <row r="497" spans="1:9" ht="15" customHeight="1">
      <c r="A497" s="39"/>
      <c r="B497" s="39"/>
      <c r="C497" s="39"/>
      <c r="D497" s="39"/>
      <c r="E497" s="39"/>
      <c r="F497" s="39"/>
      <c r="G497" s="189" t="s">
        <v>2007</v>
      </c>
      <c r="H497" s="136"/>
      <c r="I497" s="101">
        <v>46.776000000000003</v>
      </c>
    </row>
    <row r="498" spans="1:9" ht="15" customHeight="1">
      <c r="A498" s="39"/>
      <c r="B498" s="39"/>
      <c r="C498" s="39"/>
      <c r="D498" s="39"/>
      <c r="E498" s="39"/>
      <c r="F498" s="39"/>
      <c r="G498" s="189" t="s">
        <v>2008</v>
      </c>
      <c r="H498" s="136"/>
      <c r="I498" s="101">
        <v>2.74</v>
      </c>
    </row>
    <row r="499" spans="1:9" ht="15" customHeight="1">
      <c r="A499" s="39"/>
      <c r="B499" s="39"/>
      <c r="C499" s="39"/>
      <c r="D499" s="39"/>
      <c r="E499" s="39"/>
      <c r="F499" s="39"/>
      <c r="G499" s="189" t="s">
        <v>2009</v>
      </c>
      <c r="H499" s="136"/>
      <c r="I499" s="101">
        <v>17.0715</v>
      </c>
    </row>
    <row r="500" spans="1:9" ht="9.75" customHeight="1">
      <c r="A500" s="184" t="s">
        <v>2010</v>
      </c>
      <c r="B500" s="135"/>
      <c r="C500" s="135"/>
      <c r="D500" s="135"/>
      <c r="E500" s="136"/>
      <c r="F500" s="91" t="s">
        <v>2011</v>
      </c>
      <c r="G500" s="91" t="s">
        <v>2012</v>
      </c>
      <c r="H500" s="91" t="s">
        <v>2013</v>
      </c>
      <c r="I500" s="91" t="s">
        <v>2014</v>
      </c>
    </row>
    <row r="501" spans="1:9" ht="19.5" customHeight="1">
      <c r="A501" s="95" t="s">
        <v>2015</v>
      </c>
      <c r="B501" s="183" t="s">
        <v>2016</v>
      </c>
      <c r="C501" s="135"/>
      <c r="D501" s="135"/>
      <c r="E501" s="136"/>
      <c r="F501" s="95" t="s">
        <v>2017</v>
      </c>
      <c r="G501" s="100">
        <v>0.378</v>
      </c>
      <c r="H501" s="96">
        <v>27.2883</v>
      </c>
      <c r="I501" s="96">
        <v>10.32</v>
      </c>
    </row>
    <row r="502" spans="1:9" ht="24.75" customHeight="1">
      <c r="A502" s="39"/>
      <c r="B502" s="39"/>
      <c r="C502" s="39"/>
      <c r="D502" s="39"/>
      <c r="E502" s="39"/>
      <c r="F502" s="39"/>
      <c r="G502" s="157" t="s">
        <v>2018</v>
      </c>
      <c r="H502" s="136"/>
      <c r="I502" s="93">
        <v>10.32</v>
      </c>
    </row>
    <row r="503" spans="1:9" ht="12.75" customHeight="1">
      <c r="A503" s="184" t="s">
        <v>2019</v>
      </c>
      <c r="B503" s="136"/>
      <c r="C503" s="185" t="s">
        <v>2020</v>
      </c>
      <c r="D503" s="136"/>
      <c r="E503" s="185" t="s">
        <v>2021</v>
      </c>
      <c r="F503" s="136"/>
      <c r="G503" s="102" t="s">
        <v>2022</v>
      </c>
      <c r="H503" s="102" t="s">
        <v>2023</v>
      </c>
      <c r="I503" s="102" t="s">
        <v>2024</v>
      </c>
    </row>
    <row r="504" spans="1:9" ht="12" customHeight="1">
      <c r="A504" s="109" t="s">
        <v>2025</v>
      </c>
      <c r="B504" s="110" t="s">
        <v>2026</v>
      </c>
      <c r="C504" s="186" t="s">
        <v>2027</v>
      </c>
      <c r="D504" s="136"/>
      <c r="E504" s="186" t="s">
        <v>2028</v>
      </c>
      <c r="F504" s="136"/>
      <c r="G504" s="111">
        <v>3.8000000000000002E-4</v>
      </c>
      <c r="H504" s="112">
        <v>23.95</v>
      </c>
      <c r="I504" s="112">
        <v>0.01</v>
      </c>
    </row>
    <row r="505" spans="1:9" ht="15.75" customHeight="1">
      <c r="A505" s="39"/>
      <c r="B505" s="39"/>
      <c r="C505" s="39"/>
      <c r="D505" s="39"/>
      <c r="E505" s="39"/>
      <c r="F505" s="39"/>
      <c r="G505" s="157" t="s">
        <v>2029</v>
      </c>
      <c r="H505" s="136"/>
      <c r="I505" s="96">
        <v>0.01</v>
      </c>
    </row>
    <row r="506" spans="1:9" ht="15.75" customHeight="1">
      <c r="A506" s="39"/>
      <c r="B506" s="39"/>
      <c r="C506" s="39"/>
      <c r="D506" s="39"/>
      <c r="E506" s="39"/>
      <c r="F506" s="39"/>
      <c r="G506" s="189" t="s">
        <v>2030</v>
      </c>
      <c r="H506" s="136"/>
      <c r="I506" s="96">
        <v>27.401499999999999</v>
      </c>
    </row>
    <row r="507" spans="1:9" ht="15" customHeight="1">
      <c r="A507" s="39"/>
      <c r="B507" s="39"/>
      <c r="C507" s="39"/>
      <c r="D507" s="39"/>
      <c r="E507" s="39"/>
      <c r="F507" s="39"/>
      <c r="G507" s="189" t="s">
        <v>2031</v>
      </c>
      <c r="H507" s="136"/>
      <c r="I507" s="39"/>
    </row>
    <row r="508" spans="1:9" ht="19.5" customHeight="1">
      <c r="A508" s="39"/>
      <c r="B508" s="39"/>
      <c r="C508" s="39"/>
      <c r="D508" s="39"/>
      <c r="E508" s="39"/>
      <c r="F508" s="39"/>
      <c r="G508" s="189" t="s">
        <v>2032</v>
      </c>
      <c r="H508" s="136"/>
      <c r="I508" s="93">
        <v>27.39</v>
      </c>
    </row>
    <row r="509" spans="1:9" ht="15" customHeight="1">
      <c r="A509" s="39"/>
      <c r="B509" s="39"/>
      <c r="C509" s="39"/>
      <c r="D509" s="39"/>
      <c r="E509" s="39"/>
      <c r="F509" s="39"/>
      <c r="G509" s="189" t="s">
        <v>2033</v>
      </c>
      <c r="H509" s="136"/>
      <c r="I509" s="93">
        <v>33.71</v>
      </c>
    </row>
    <row r="510" spans="1:9" ht="15" customHeight="1">
      <c r="A510" s="39"/>
      <c r="B510" s="39"/>
      <c r="C510" s="39"/>
      <c r="D510" s="39"/>
      <c r="E510" s="39"/>
      <c r="F510" s="39"/>
      <c r="G510" s="189" t="s">
        <v>2034</v>
      </c>
      <c r="H510" s="136"/>
      <c r="I510" s="93">
        <v>50.56</v>
      </c>
    </row>
    <row r="511" spans="1:9" ht="15" customHeight="1">
      <c r="A511" s="39"/>
      <c r="B511" s="39"/>
      <c r="C511" s="39"/>
      <c r="D511" s="187"/>
      <c r="E511" s="126"/>
      <c r="F511" s="126"/>
      <c r="G511" s="39"/>
      <c r="H511" s="39"/>
      <c r="I511" s="39"/>
    </row>
    <row r="512" spans="1:9" ht="19.5" customHeight="1">
      <c r="A512" s="188" t="s">
        <v>2035</v>
      </c>
      <c r="B512" s="135"/>
      <c r="C512" s="135"/>
      <c r="D512" s="135"/>
      <c r="E512" s="135"/>
      <c r="F512" s="135"/>
      <c r="G512" s="135"/>
      <c r="H512" s="135"/>
      <c r="I512" s="136"/>
    </row>
    <row r="513" spans="1:9" ht="15" customHeight="1">
      <c r="A513" s="190" t="s">
        <v>2036</v>
      </c>
      <c r="B513" s="135"/>
      <c r="C513" s="136"/>
      <c r="D513" s="185" t="s">
        <v>2037</v>
      </c>
      <c r="E513" s="136"/>
      <c r="F513" s="102" t="s">
        <v>2038</v>
      </c>
      <c r="G513" s="102" t="s">
        <v>2039</v>
      </c>
      <c r="H513" s="102" t="s">
        <v>2040</v>
      </c>
      <c r="I513" s="102" t="s">
        <v>2041</v>
      </c>
    </row>
    <row r="514" spans="1:9" ht="15" customHeight="1">
      <c r="A514" s="105" t="s">
        <v>2042</v>
      </c>
      <c r="B514" s="191" t="s">
        <v>2043</v>
      </c>
      <c r="C514" s="136"/>
      <c r="D514" s="192" t="s">
        <v>2044</v>
      </c>
      <c r="E514" s="136"/>
      <c r="F514" s="105" t="s">
        <v>2045</v>
      </c>
      <c r="G514" s="106">
        <v>1</v>
      </c>
      <c r="H514" s="107">
        <v>17.350000000000001</v>
      </c>
      <c r="I514" s="107">
        <v>17.350000000000001</v>
      </c>
    </row>
    <row r="515" spans="1:9" ht="15" customHeight="1">
      <c r="A515" s="105" t="s">
        <v>2046</v>
      </c>
      <c r="B515" s="191" t="s">
        <v>2047</v>
      </c>
      <c r="C515" s="136"/>
      <c r="D515" s="192" t="s">
        <v>2048</v>
      </c>
      <c r="E515" s="136"/>
      <c r="F515" s="105" t="s">
        <v>2049</v>
      </c>
      <c r="G515" s="106">
        <v>1</v>
      </c>
      <c r="H515" s="107">
        <v>110.53</v>
      </c>
      <c r="I515" s="107">
        <v>110.53</v>
      </c>
    </row>
    <row r="516" spans="1:9" ht="15" customHeight="1">
      <c r="A516" s="105" t="s">
        <v>2050</v>
      </c>
      <c r="B516" s="191" t="s">
        <v>2051</v>
      </c>
      <c r="C516" s="136"/>
      <c r="D516" s="192" t="s">
        <v>2052</v>
      </c>
      <c r="E516" s="136"/>
      <c r="F516" s="105" t="s">
        <v>2053</v>
      </c>
      <c r="G516" s="106">
        <v>1</v>
      </c>
      <c r="H516" s="107">
        <v>13.03</v>
      </c>
      <c r="I516" s="107">
        <v>13.03</v>
      </c>
    </row>
    <row r="517" spans="1:9" ht="15" customHeight="1">
      <c r="A517" s="105" t="s">
        <v>2054</v>
      </c>
      <c r="B517" s="191" t="s">
        <v>2055</v>
      </c>
      <c r="C517" s="136"/>
      <c r="D517" s="192" t="s">
        <v>2056</v>
      </c>
      <c r="E517" s="136"/>
      <c r="F517" s="105" t="s">
        <v>2057</v>
      </c>
      <c r="G517" s="106">
        <v>1</v>
      </c>
      <c r="H517" s="107">
        <v>16.579999999999998</v>
      </c>
      <c r="I517" s="107">
        <v>16.579999999999998</v>
      </c>
    </row>
    <row r="518" spans="1:9" ht="15" customHeight="1">
      <c r="A518" s="39"/>
      <c r="B518" s="39"/>
      <c r="C518" s="39"/>
      <c r="D518" s="39"/>
      <c r="E518" s="39"/>
      <c r="F518" s="39"/>
      <c r="G518" s="202" t="s">
        <v>2058</v>
      </c>
      <c r="H518" s="136"/>
      <c r="I518" s="108">
        <v>157.49</v>
      </c>
    </row>
    <row r="519" spans="1:9" ht="15" customHeight="1">
      <c r="A519" s="39"/>
      <c r="B519" s="39"/>
      <c r="C519" s="39"/>
      <c r="D519" s="39"/>
      <c r="E519" s="39"/>
      <c r="F519" s="39"/>
      <c r="G519" s="189" t="s">
        <v>2059</v>
      </c>
      <c r="H519" s="136"/>
      <c r="I519" s="93">
        <v>157.49</v>
      </c>
    </row>
    <row r="520" spans="1:9" ht="9.75" customHeight="1">
      <c r="A520" s="39"/>
      <c r="B520" s="39"/>
      <c r="C520" s="39"/>
      <c r="D520" s="39"/>
      <c r="E520" s="39"/>
      <c r="F520" s="39"/>
      <c r="G520" s="189" t="s">
        <v>2060</v>
      </c>
      <c r="H520" s="136"/>
      <c r="I520" s="93">
        <v>193.85</v>
      </c>
    </row>
    <row r="521" spans="1:9" ht="19.5" customHeight="1">
      <c r="A521" s="39"/>
      <c r="B521" s="39"/>
      <c r="C521" s="39"/>
      <c r="D521" s="39"/>
      <c r="E521" s="39"/>
      <c r="F521" s="39"/>
      <c r="G521" s="189" t="s">
        <v>2061</v>
      </c>
      <c r="H521" s="136"/>
      <c r="I521" s="93">
        <v>872.64</v>
      </c>
    </row>
    <row r="522" spans="1:9" ht="19.5" customHeight="1">
      <c r="A522" s="39"/>
      <c r="B522" s="39"/>
      <c r="C522" s="39"/>
      <c r="D522" s="187"/>
      <c r="E522" s="126"/>
      <c r="F522" s="126"/>
      <c r="G522" s="39"/>
      <c r="H522" s="39"/>
      <c r="I522" s="39"/>
    </row>
    <row r="523" spans="1:9" ht="15" customHeight="1">
      <c r="A523" s="188" t="s">
        <v>2062</v>
      </c>
      <c r="B523" s="135"/>
      <c r="C523" s="135"/>
      <c r="D523" s="135"/>
      <c r="E523" s="135"/>
      <c r="F523" s="135"/>
      <c r="G523" s="135"/>
      <c r="H523" s="135"/>
      <c r="I523" s="136"/>
    </row>
    <row r="524" spans="1:9" ht="15" customHeight="1">
      <c r="A524" s="194" t="s">
        <v>2063</v>
      </c>
      <c r="B524" s="195"/>
      <c r="C524" s="198" t="s">
        <v>2064</v>
      </c>
      <c r="D524" s="148"/>
      <c r="E524" s="182" t="s">
        <v>2065</v>
      </c>
      <c r="F524" s="136"/>
      <c r="G524" s="182" t="s">
        <v>2066</v>
      </c>
      <c r="H524" s="136"/>
      <c r="I524" s="200" t="s">
        <v>2067</v>
      </c>
    </row>
    <row r="525" spans="1:9" ht="19.5" customHeight="1">
      <c r="A525" s="196"/>
      <c r="B525" s="197"/>
      <c r="C525" s="196"/>
      <c r="D525" s="199"/>
      <c r="E525" s="102" t="s">
        <v>2068</v>
      </c>
      <c r="F525" s="102" t="s">
        <v>2069</v>
      </c>
      <c r="G525" s="102" t="s">
        <v>2070</v>
      </c>
      <c r="H525" s="102" t="s">
        <v>2071</v>
      </c>
      <c r="I525" s="174"/>
    </row>
    <row r="526" spans="1:9" ht="15" customHeight="1">
      <c r="A526" s="95" t="s">
        <v>2072</v>
      </c>
      <c r="B526" s="94" t="s">
        <v>2073</v>
      </c>
      <c r="C526" s="201">
        <v>1</v>
      </c>
      <c r="D526" s="136"/>
      <c r="E526" s="103">
        <v>0.5</v>
      </c>
      <c r="F526" s="103">
        <v>0.5</v>
      </c>
      <c r="G526" s="101">
        <v>30.82</v>
      </c>
      <c r="H526" s="101">
        <v>17.34</v>
      </c>
      <c r="I526" s="101">
        <v>24.08</v>
      </c>
    </row>
    <row r="527" spans="1:9" ht="15" customHeight="1">
      <c r="A527" s="95" t="s">
        <v>2074</v>
      </c>
      <c r="B527" s="94" t="s">
        <v>2075</v>
      </c>
      <c r="C527" s="201">
        <v>1</v>
      </c>
      <c r="D527" s="136"/>
      <c r="E527" s="103">
        <v>0.8</v>
      </c>
      <c r="F527" s="103">
        <v>0.2</v>
      </c>
      <c r="G527" s="101">
        <v>315.41000000000003</v>
      </c>
      <c r="H527" s="101">
        <v>148.01</v>
      </c>
      <c r="I527" s="101">
        <v>281.93</v>
      </c>
    </row>
    <row r="528" spans="1:9" ht="15" customHeight="1">
      <c r="A528" s="39"/>
      <c r="B528" s="39"/>
      <c r="C528" s="39"/>
      <c r="D528" s="39"/>
      <c r="E528" s="39"/>
      <c r="F528" s="39"/>
      <c r="G528" s="157" t="s">
        <v>2076</v>
      </c>
      <c r="H528" s="136"/>
      <c r="I528" s="104">
        <v>306.01</v>
      </c>
    </row>
    <row r="529" spans="1:9" ht="15" customHeight="1">
      <c r="A529" s="184" t="s">
        <v>2077</v>
      </c>
      <c r="B529" s="135"/>
      <c r="C529" s="135"/>
      <c r="D529" s="135"/>
      <c r="E529" s="136"/>
      <c r="F529" s="91" t="s">
        <v>2078</v>
      </c>
      <c r="G529" s="91" t="s">
        <v>2079</v>
      </c>
      <c r="H529" s="91" t="s">
        <v>2080</v>
      </c>
      <c r="I529" s="91" t="s">
        <v>2081</v>
      </c>
    </row>
    <row r="530" spans="1:9" ht="19.5" customHeight="1">
      <c r="A530" s="95" t="s">
        <v>2082</v>
      </c>
      <c r="B530" s="183" t="s">
        <v>2083</v>
      </c>
      <c r="C530" s="135"/>
      <c r="D530" s="135"/>
      <c r="E530" s="135"/>
      <c r="F530" s="95" t="s">
        <v>2084</v>
      </c>
      <c r="G530" s="100">
        <v>1</v>
      </c>
      <c r="H530" s="96">
        <v>24.2</v>
      </c>
      <c r="I530" s="96">
        <v>24.2</v>
      </c>
    </row>
    <row r="531" spans="1:9" ht="15" customHeight="1">
      <c r="A531" s="95" t="s">
        <v>2085</v>
      </c>
      <c r="B531" s="183" t="s">
        <v>2086</v>
      </c>
      <c r="C531" s="135"/>
      <c r="D531" s="135"/>
      <c r="E531" s="135"/>
      <c r="F531" s="95" t="s">
        <v>2087</v>
      </c>
      <c r="G531" s="100">
        <v>2</v>
      </c>
      <c r="H531" s="96">
        <v>10.71</v>
      </c>
      <c r="I531" s="96">
        <v>21.42</v>
      </c>
    </row>
    <row r="532" spans="1:9" ht="15" customHeight="1">
      <c r="A532" s="39"/>
      <c r="B532" s="39"/>
      <c r="C532" s="39"/>
      <c r="D532" s="39"/>
      <c r="E532" s="39"/>
      <c r="F532" s="39"/>
      <c r="G532" s="157" t="s">
        <v>2088</v>
      </c>
      <c r="H532" s="136"/>
      <c r="I532" s="93">
        <v>45.62</v>
      </c>
    </row>
    <row r="533" spans="1:9" ht="15" customHeight="1">
      <c r="A533" s="39"/>
      <c r="B533" s="39"/>
      <c r="C533" s="39"/>
      <c r="D533" s="39"/>
      <c r="E533" s="39"/>
      <c r="F533" s="39"/>
      <c r="G533" s="189" t="s">
        <v>2089</v>
      </c>
      <c r="H533" s="136"/>
      <c r="I533" s="101">
        <v>351.63</v>
      </c>
    </row>
    <row r="534" spans="1:9" ht="15" customHeight="1">
      <c r="A534" s="39"/>
      <c r="B534" s="39"/>
      <c r="C534" s="39"/>
      <c r="D534" s="39"/>
      <c r="E534" s="39"/>
      <c r="F534" s="39"/>
      <c r="G534" s="189" t="s">
        <v>2090</v>
      </c>
      <c r="H534" s="136"/>
      <c r="I534" s="101">
        <v>1</v>
      </c>
    </row>
    <row r="535" spans="1:9" ht="15" customHeight="1">
      <c r="A535" s="39"/>
      <c r="B535" s="39"/>
      <c r="C535" s="39"/>
      <c r="D535" s="39"/>
      <c r="E535" s="39"/>
      <c r="F535" s="39"/>
      <c r="G535" s="189" t="s">
        <v>2091</v>
      </c>
      <c r="H535" s="136"/>
      <c r="I535" s="101">
        <v>351.63</v>
      </c>
    </row>
    <row r="536" spans="1:9" ht="15" customHeight="1">
      <c r="A536" s="184" t="s">
        <v>2092</v>
      </c>
      <c r="B536" s="135"/>
      <c r="C536" s="135"/>
      <c r="D536" s="135"/>
      <c r="E536" s="136"/>
      <c r="F536" s="91" t="s">
        <v>2093</v>
      </c>
      <c r="G536" s="91" t="s">
        <v>2094</v>
      </c>
      <c r="H536" s="91" t="s">
        <v>2095</v>
      </c>
      <c r="I536" s="91" t="s">
        <v>2096</v>
      </c>
    </row>
    <row r="537" spans="1:9" ht="9.75" customHeight="1">
      <c r="A537" s="95" t="s">
        <v>2097</v>
      </c>
      <c r="B537" s="183" t="s">
        <v>2098</v>
      </c>
      <c r="C537" s="135"/>
      <c r="D537" s="135"/>
      <c r="E537" s="136"/>
      <c r="F537" s="95" t="s">
        <v>2099</v>
      </c>
      <c r="G537" s="114">
        <v>0.15840000000000001</v>
      </c>
      <c r="H537" s="96">
        <v>396.9</v>
      </c>
      <c r="I537" s="96">
        <v>62.87</v>
      </c>
    </row>
    <row r="538" spans="1:9" ht="19.5" customHeight="1">
      <c r="A538" s="95" t="s">
        <v>2100</v>
      </c>
      <c r="B538" s="183" t="s">
        <v>2101</v>
      </c>
      <c r="C538" s="135"/>
      <c r="D538" s="135"/>
      <c r="E538" s="136"/>
      <c r="F538" s="95" t="s">
        <v>2102</v>
      </c>
      <c r="G538" s="114">
        <v>16.5</v>
      </c>
      <c r="H538" s="96">
        <v>15.66</v>
      </c>
      <c r="I538" s="96">
        <v>258.39</v>
      </c>
    </row>
    <row r="539" spans="1:9" ht="19.5" customHeight="1">
      <c r="A539" s="39"/>
      <c r="B539" s="39"/>
      <c r="C539" s="39"/>
      <c r="D539" s="39"/>
      <c r="E539" s="39"/>
      <c r="F539" s="39"/>
      <c r="G539" s="157" t="s">
        <v>2103</v>
      </c>
      <c r="H539" s="136"/>
      <c r="I539" s="93">
        <v>321.26</v>
      </c>
    </row>
    <row r="540" spans="1:9" ht="15.75" customHeight="1">
      <c r="A540" s="39"/>
      <c r="B540" s="39"/>
      <c r="C540" s="39"/>
      <c r="D540" s="39"/>
      <c r="E540" s="39"/>
      <c r="F540" s="39"/>
      <c r="G540" s="189" t="s">
        <v>2104</v>
      </c>
      <c r="H540" s="136"/>
      <c r="I540" s="96">
        <v>672.89</v>
      </c>
    </row>
    <row r="541" spans="1:9" ht="15" customHeight="1">
      <c r="A541" s="39"/>
      <c r="B541" s="39"/>
      <c r="C541" s="39"/>
      <c r="D541" s="39"/>
      <c r="E541" s="39"/>
      <c r="F541" s="39"/>
      <c r="G541" s="189" t="s">
        <v>2105</v>
      </c>
      <c r="H541" s="136"/>
      <c r="I541" s="93">
        <v>672.89</v>
      </c>
    </row>
    <row r="542" spans="1:9" ht="15" customHeight="1">
      <c r="A542" s="39"/>
      <c r="B542" s="39"/>
      <c r="C542" s="39"/>
      <c r="D542" s="39"/>
      <c r="E542" s="39"/>
      <c r="F542" s="39"/>
      <c r="G542" s="189" t="s">
        <v>2106</v>
      </c>
      <c r="H542" s="136"/>
      <c r="I542" s="93">
        <v>828.26</v>
      </c>
    </row>
    <row r="543" spans="1:9" ht="15" customHeight="1">
      <c r="A543" s="39"/>
      <c r="B543" s="39"/>
      <c r="C543" s="39"/>
      <c r="D543" s="39"/>
      <c r="E543" s="39"/>
      <c r="F543" s="39"/>
      <c r="G543" s="189" t="s">
        <v>2107</v>
      </c>
      <c r="H543" s="136"/>
      <c r="I543" s="93">
        <v>74577.600000000006</v>
      </c>
    </row>
    <row r="544" spans="1:9" ht="15" customHeight="1">
      <c r="A544" s="39"/>
      <c r="B544" s="39"/>
      <c r="C544" s="39"/>
      <c r="D544" s="187"/>
      <c r="E544" s="126"/>
      <c r="F544" s="126"/>
      <c r="G544" s="39"/>
      <c r="H544" s="39"/>
      <c r="I544" s="39"/>
    </row>
    <row r="545" spans="1:9" ht="15" customHeight="1">
      <c r="A545" s="188" t="s">
        <v>2108</v>
      </c>
      <c r="B545" s="135"/>
      <c r="C545" s="135"/>
      <c r="D545" s="135"/>
      <c r="E545" s="135"/>
      <c r="F545" s="135"/>
      <c r="G545" s="135"/>
      <c r="H545" s="135"/>
      <c r="I545" s="136"/>
    </row>
    <row r="546" spans="1:9" ht="9.75" customHeight="1">
      <c r="A546" s="184" t="s">
        <v>2109</v>
      </c>
      <c r="B546" s="135"/>
      <c r="C546" s="135"/>
      <c r="D546" s="135"/>
      <c r="E546" s="136"/>
      <c r="F546" s="91" t="s">
        <v>2110</v>
      </c>
      <c r="G546" s="91" t="s">
        <v>2111</v>
      </c>
      <c r="H546" s="91" t="s">
        <v>2112</v>
      </c>
      <c r="I546" s="91" t="s">
        <v>2113</v>
      </c>
    </row>
    <row r="547" spans="1:9" ht="19.5" customHeight="1">
      <c r="A547" s="95" t="s">
        <v>2114</v>
      </c>
      <c r="B547" s="183" t="s">
        <v>2115</v>
      </c>
      <c r="C547" s="135"/>
      <c r="D547" s="135"/>
      <c r="E547" s="135"/>
      <c r="F547" s="95" t="s">
        <v>2116</v>
      </c>
      <c r="G547" s="100">
        <v>2</v>
      </c>
      <c r="H547" s="96">
        <v>15.905200000000001</v>
      </c>
      <c r="I547" s="96">
        <v>31.82</v>
      </c>
    </row>
    <row r="548" spans="1:9" ht="19.5" customHeight="1">
      <c r="A548" s="39"/>
      <c r="B548" s="39"/>
      <c r="C548" s="39"/>
      <c r="D548" s="39"/>
      <c r="E548" s="39"/>
      <c r="F548" s="39"/>
      <c r="G548" s="157" t="s">
        <v>2117</v>
      </c>
      <c r="H548" s="136"/>
      <c r="I548" s="93">
        <v>31.82</v>
      </c>
    </row>
    <row r="549" spans="1:9" ht="15" customHeight="1">
      <c r="A549" s="39"/>
      <c r="B549" s="39"/>
      <c r="C549" s="39"/>
      <c r="D549" s="39"/>
      <c r="E549" s="39"/>
      <c r="F549" s="39"/>
      <c r="G549" s="189" t="s">
        <v>2118</v>
      </c>
      <c r="H549" s="136"/>
      <c r="I549" s="101">
        <v>31.82</v>
      </c>
    </row>
    <row r="550" spans="1:9" ht="15" customHeight="1">
      <c r="A550" s="39"/>
      <c r="B550" s="39"/>
      <c r="C550" s="39"/>
      <c r="D550" s="39"/>
      <c r="E550" s="39"/>
      <c r="F550" s="39"/>
      <c r="G550" s="189" t="s">
        <v>2119</v>
      </c>
      <c r="H550" s="136"/>
      <c r="I550" s="101">
        <v>2</v>
      </c>
    </row>
    <row r="551" spans="1:9" ht="15" customHeight="1">
      <c r="A551" s="39"/>
      <c r="B551" s="39"/>
      <c r="C551" s="39"/>
      <c r="D551" s="39"/>
      <c r="E551" s="39"/>
      <c r="F551" s="39"/>
      <c r="G551" s="189" t="s">
        <v>2120</v>
      </c>
      <c r="H551" s="136"/>
      <c r="I551" s="101">
        <v>15.91</v>
      </c>
    </row>
    <row r="552" spans="1:9" ht="19.5" customHeight="1">
      <c r="A552" s="184" t="s">
        <v>2121</v>
      </c>
      <c r="B552" s="135"/>
      <c r="C552" s="135"/>
      <c r="D552" s="135"/>
      <c r="E552" s="136"/>
      <c r="F552" s="91" t="s">
        <v>2122</v>
      </c>
      <c r="G552" s="91" t="s">
        <v>2123</v>
      </c>
      <c r="H552" s="91" t="s">
        <v>2124</v>
      </c>
      <c r="I552" s="91" t="s">
        <v>2125</v>
      </c>
    </row>
    <row r="553" spans="1:9" ht="15" customHeight="1">
      <c r="A553" s="95" t="s">
        <v>2126</v>
      </c>
      <c r="B553" s="183" t="s">
        <v>2127</v>
      </c>
      <c r="C553" s="135"/>
      <c r="D553" s="135"/>
      <c r="E553" s="136"/>
      <c r="F553" s="95" t="s">
        <v>2128</v>
      </c>
      <c r="G553" s="100">
        <v>1</v>
      </c>
      <c r="H553" s="96">
        <v>75.466499999999996</v>
      </c>
      <c r="I553" s="96">
        <v>75.47</v>
      </c>
    </row>
    <row r="554" spans="1:9" ht="15" customHeight="1">
      <c r="A554" s="95" t="s">
        <v>2129</v>
      </c>
      <c r="B554" s="183" t="s">
        <v>2130</v>
      </c>
      <c r="C554" s="135"/>
      <c r="D554" s="135"/>
      <c r="E554" s="136"/>
      <c r="F554" s="95" t="s">
        <v>2131</v>
      </c>
      <c r="G554" s="100">
        <v>6.2700000000000004E-3</v>
      </c>
      <c r="H554" s="96">
        <v>291.11649999999997</v>
      </c>
      <c r="I554" s="96">
        <v>1.83</v>
      </c>
    </row>
    <row r="555" spans="1:9" ht="15" customHeight="1">
      <c r="A555" s="39"/>
      <c r="B555" s="39"/>
      <c r="C555" s="39"/>
      <c r="D555" s="39"/>
      <c r="E555" s="39"/>
      <c r="F555" s="39"/>
      <c r="G555" s="157" t="s">
        <v>2132</v>
      </c>
      <c r="H555" s="136"/>
      <c r="I555" s="93">
        <v>77.3</v>
      </c>
    </row>
    <row r="556" spans="1:9" ht="15" customHeight="1">
      <c r="A556" s="184" t="s">
        <v>2133</v>
      </c>
      <c r="B556" s="136"/>
      <c r="C556" s="185" t="s">
        <v>2134</v>
      </c>
      <c r="D556" s="136"/>
      <c r="E556" s="185" t="s">
        <v>2135</v>
      </c>
      <c r="F556" s="136"/>
      <c r="G556" s="102" t="s">
        <v>2136</v>
      </c>
      <c r="H556" s="102" t="s">
        <v>2137</v>
      </c>
      <c r="I556" s="102" t="s">
        <v>2138</v>
      </c>
    </row>
    <row r="557" spans="1:9" ht="15" customHeight="1">
      <c r="A557" s="109" t="s">
        <v>2139</v>
      </c>
      <c r="B557" s="110" t="s">
        <v>2140</v>
      </c>
      <c r="C557" s="186" t="s">
        <v>2141</v>
      </c>
      <c r="D557" s="136"/>
      <c r="E557" s="186" t="s">
        <v>2142</v>
      </c>
      <c r="F557" s="136"/>
      <c r="G557" s="111">
        <v>3.2000000000000002E-3</v>
      </c>
      <c r="H557" s="112">
        <v>23.95</v>
      </c>
      <c r="I557" s="112">
        <v>0.08</v>
      </c>
    </row>
    <row r="558" spans="1:9" ht="19.5" customHeight="1">
      <c r="A558" s="39"/>
      <c r="B558" s="39"/>
      <c r="C558" s="39"/>
      <c r="D558" s="39"/>
      <c r="E558" s="39"/>
      <c r="F558" s="39"/>
      <c r="G558" s="157" t="s">
        <v>2143</v>
      </c>
      <c r="H558" s="136"/>
      <c r="I558" s="96">
        <v>0.08</v>
      </c>
    </row>
    <row r="559" spans="1:9" ht="15" customHeight="1">
      <c r="A559" s="39"/>
      <c r="B559" s="39"/>
      <c r="C559" s="39"/>
      <c r="D559" s="39"/>
      <c r="E559" s="39"/>
      <c r="F559" s="39"/>
      <c r="G559" s="189" t="s">
        <v>2144</v>
      </c>
      <c r="H559" s="136"/>
      <c r="I559" s="96">
        <v>93.29</v>
      </c>
    </row>
    <row r="560" spans="1:9" ht="15" customHeight="1">
      <c r="A560" s="39"/>
      <c r="B560" s="39"/>
      <c r="C560" s="39"/>
      <c r="D560" s="39"/>
      <c r="E560" s="39"/>
      <c r="F560" s="39"/>
      <c r="G560" s="189" t="s">
        <v>2145</v>
      </c>
      <c r="H560" s="136"/>
      <c r="I560" s="93">
        <v>93.28</v>
      </c>
    </row>
    <row r="561" spans="1:9" ht="15" customHeight="1">
      <c r="A561" s="39"/>
      <c r="B561" s="39"/>
      <c r="C561" s="39"/>
      <c r="D561" s="39"/>
      <c r="E561" s="39"/>
      <c r="F561" s="39"/>
      <c r="G561" s="189" t="s">
        <v>2146</v>
      </c>
      <c r="H561" s="136"/>
      <c r="I561" s="93">
        <v>114.82</v>
      </c>
    </row>
    <row r="562" spans="1:9" ht="15" customHeight="1">
      <c r="A562" s="39"/>
      <c r="B562" s="39"/>
      <c r="C562" s="39"/>
      <c r="D562" s="39"/>
      <c r="E562" s="39"/>
      <c r="F562" s="39"/>
      <c r="G562" s="189" t="s">
        <v>2147</v>
      </c>
      <c r="H562" s="136"/>
      <c r="I562" s="93">
        <v>618.19000000000005</v>
      </c>
    </row>
    <row r="563" spans="1:9" ht="15" customHeight="1">
      <c r="A563" s="39"/>
      <c r="B563" s="39"/>
      <c r="C563" s="39"/>
      <c r="D563" s="187"/>
      <c r="E563" s="126"/>
      <c r="F563" s="126"/>
      <c r="G563" s="39"/>
      <c r="H563" s="39"/>
      <c r="I563" s="39"/>
    </row>
    <row r="564" spans="1:9" ht="15" customHeight="1">
      <c r="A564" s="188" t="s">
        <v>2148</v>
      </c>
      <c r="B564" s="135"/>
      <c r="C564" s="135"/>
      <c r="D564" s="135"/>
      <c r="E564" s="135"/>
      <c r="F564" s="135"/>
      <c r="G564" s="135"/>
      <c r="H564" s="135"/>
      <c r="I564" s="136"/>
    </row>
    <row r="565" spans="1:9" ht="9.75" customHeight="1">
      <c r="A565" s="184" t="s">
        <v>2149</v>
      </c>
      <c r="B565" s="135"/>
      <c r="C565" s="135"/>
      <c r="D565" s="135"/>
      <c r="E565" s="136"/>
      <c r="F565" s="91" t="s">
        <v>2150</v>
      </c>
      <c r="G565" s="91" t="s">
        <v>2151</v>
      </c>
      <c r="H565" s="91" t="s">
        <v>2152</v>
      </c>
      <c r="I565" s="91" t="s">
        <v>2153</v>
      </c>
    </row>
    <row r="566" spans="1:9" ht="19.5" customHeight="1">
      <c r="A566" s="95" t="s">
        <v>2154</v>
      </c>
      <c r="B566" s="183" t="s">
        <v>2155</v>
      </c>
      <c r="C566" s="135"/>
      <c r="D566" s="135"/>
      <c r="E566" s="136"/>
      <c r="F566" s="95" t="s">
        <v>2156</v>
      </c>
      <c r="G566" s="100">
        <v>1</v>
      </c>
      <c r="H566" s="96">
        <v>392.13</v>
      </c>
      <c r="I566" s="96">
        <v>392.13</v>
      </c>
    </row>
    <row r="567" spans="1:9" ht="19.5" customHeight="1">
      <c r="A567" s="39"/>
      <c r="B567" s="39"/>
      <c r="C567" s="39"/>
      <c r="D567" s="39"/>
      <c r="E567" s="39"/>
      <c r="F567" s="39"/>
      <c r="G567" s="157" t="s">
        <v>2157</v>
      </c>
      <c r="H567" s="136"/>
      <c r="I567" s="93">
        <v>392.13</v>
      </c>
    </row>
    <row r="568" spans="1:9" ht="15" customHeight="1">
      <c r="A568" s="39"/>
      <c r="B568" s="39"/>
      <c r="C568" s="39"/>
      <c r="D568" s="39"/>
      <c r="E568" s="39"/>
      <c r="F568" s="39"/>
      <c r="G568" s="189" t="s">
        <v>2158</v>
      </c>
      <c r="H568" s="136"/>
      <c r="I568" s="96">
        <v>392.13</v>
      </c>
    </row>
    <row r="569" spans="1:9" ht="15" customHeight="1">
      <c r="A569" s="39"/>
      <c r="B569" s="39"/>
      <c r="C569" s="39"/>
      <c r="D569" s="39"/>
      <c r="E569" s="39"/>
      <c r="F569" s="39"/>
      <c r="G569" s="189" t="s">
        <v>2159</v>
      </c>
      <c r="H569" s="136"/>
      <c r="I569" s="93">
        <v>392.13</v>
      </c>
    </row>
    <row r="570" spans="1:9" ht="15" customHeight="1">
      <c r="A570" s="39"/>
      <c r="B570" s="39"/>
      <c r="C570" s="39"/>
      <c r="D570" s="39"/>
      <c r="E570" s="39"/>
      <c r="F570" s="39"/>
      <c r="G570" s="189" t="s">
        <v>2160</v>
      </c>
      <c r="H570" s="136"/>
      <c r="I570" s="93">
        <v>482.67</v>
      </c>
    </row>
    <row r="571" spans="1:9" ht="19.5" customHeight="1">
      <c r="A571" s="39"/>
      <c r="B571" s="39"/>
      <c r="C571" s="39"/>
      <c r="D571" s="39"/>
      <c r="E571" s="39"/>
      <c r="F571" s="39"/>
      <c r="G571" s="189" t="s">
        <v>2161</v>
      </c>
      <c r="H571" s="136"/>
      <c r="I571" s="93">
        <v>2209.1799999999998</v>
      </c>
    </row>
    <row r="572" spans="1:9" ht="15" customHeight="1">
      <c r="A572" s="39"/>
      <c r="B572" s="39"/>
      <c r="C572" s="39"/>
      <c r="D572" s="187"/>
      <c r="E572" s="126"/>
      <c r="F572" s="126"/>
      <c r="G572" s="39"/>
      <c r="H572" s="39"/>
      <c r="I572" s="39"/>
    </row>
    <row r="573" spans="1:9" ht="15" customHeight="1">
      <c r="A573" s="188" t="s">
        <v>2162</v>
      </c>
      <c r="B573" s="135"/>
      <c r="C573" s="135"/>
      <c r="D573" s="135"/>
      <c r="E573" s="135"/>
      <c r="F573" s="135"/>
      <c r="G573" s="135"/>
      <c r="H573" s="135"/>
      <c r="I573" s="136"/>
    </row>
    <row r="574" spans="1:9" ht="15" customHeight="1">
      <c r="A574" s="184" t="s">
        <v>2163</v>
      </c>
      <c r="B574" s="135"/>
      <c r="C574" s="135"/>
      <c r="D574" s="135"/>
      <c r="E574" s="136"/>
      <c r="F574" s="91" t="s">
        <v>2164</v>
      </c>
      <c r="G574" s="91" t="s">
        <v>2165</v>
      </c>
      <c r="H574" s="91" t="s">
        <v>2166</v>
      </c>
      <c r="I574" s="91" t="s">
        <v>2167</v>
      </c>
    </row>
    <row r="575" spans="1:9" ht="19.5" customHeight="1">
      <c r="A575" s="95" t="s">
        <v>2168</v>
      </c>
      <c r="B575" s="183" t="s">
        <v>2169</v>
      </c>
      <c r="C575" s="135"/>
      <c r="D575" s="135"/>
      <c r="E575" s="135"/>
      <c r="F575" s="95" t="s">
        <v>2170</v>
      </c>
      <c r="G575" s="100">
        <v>0.5</v>
      </c>
      <c r="H575" s="96">
        <v>10.81</v>
      </c>
      <c r="I575" s="96">
        <v>5.41</v>
      </c>
    </row>
    <row r="576" spans="1:9" ht="15" customHeight="1">
      <c r="A576" s="95" t="s">
        <v>2171</v>
      </c>
      <c r="B576" s="183" t="s">
        <v>2172</v>
      </c>
      <c r="C576" s="135"/>
      <c r="D576" s="135"/>
      <c r="E576" s="135"/>
      <c r="F576" s="95" t="s">
        <v>2173</v>
      </c>
      <c r="G576" s="100">
        <v>0.5</v>
      </c>
      <c r="H576" s="96">
        <v>13.28</v>
      </c>
      <c r="I576" s="96">
        <v>6.64</v>
      </c>
    </row>
    <row r="577" spans="1:9" ht="15" customHeight="1">
      <c r="A577" s="39"/>
      <c r="B577" s="39"/>
      <c r="C577" s="39"/>
      <c r="D577" s="39"/>
      <c r="E577" s="39"/>
      <c r="F577" s="39"/>
      <c r="G577" s="157" t="s">
        <v>2174</v>
      </c>
      <c r="H577" s="136"/>
      <c r="I577" s="93">
        <v>12.05</v>
      </c>
    </row>
    <row r="578" spans="1:9" ht="15" customHeight="1">
      <c r="A578" s="184" t="s">
        <v>2175</v>
      </c>
      <c r="B578" s="135"/>
      <c r="C578" s="136"/>
      <c r="D578" s="91" t="s">
        <v>2176</v>
      </c>
      <c r="E578" s="182" t="s">
        <v>2177</v>
      </c>
      <c r="F578" s="136"/>
      <c r="G578" s="91" t="s">
        <v>2178</v>
      </c>
      <c r="H578" s="91" t="s">
        <v>2179</v>
      </c>
      <c r="I578" s="91" t="s">
        <v>2180</v>
      </c>
    </row>
    <row r="579" spans="1:9" ht="15" customHeight="1">
      <c r="A579" s="95" t="s">
        <v>2181</v>
      </c>
      <c r="B579" s="183" t="s">
        <v>2182</v>
      </c>
      <c r="C579" s="136"/>
      <c r="D579" s="115">
        <v>5</v>
      </c>
      <c r="E579" s="39"/>
      <c r="F579" s="39"/>
      <c r="G579" s="116" t="s">
        <v>2183</v>
      </c>
      <c r="H579" s="39"/>
      <c r="I579" s="96">
        <v>0.60250000000000004</v>
      </c>
    </row>
    <row r="580" spans="1:9" ht="15" customHeight="1">
      <c r="A580" s="39"/>
      <c r="B580" s="39"/>
      <c r="C580" s="39"/>
      <c r="D580" s="39"/>
      <c r="E580" s="39"/>
      <c r="F580" s="39"/>
      <c r="G580" s="157" t="s">
        <v>2184</v>
      </c>
      <c r="H580" s="136"/>
      <c r="I580" s="93">
        <v>0.60250000000000004</v>
      </c>
    </row>
    <row r="581" spans="1:9" ht="9.75" customHeight="1">
      <c r="A581" s="39"/>
      <c r="B581" s="39"/>
      <c r="C581" s="39"/>
      <c r="D581" s="39"/>
      <c r="E581" s="39"/>
      <c r="F581" s="39"/>
      <c r="G581" s="189" t="s">
        <v>2185</v>
      </c>
      <c r="H581" s="136"/>
      <c r="I581" s="101">
        <v>12.6525</v>
      </c>
    </row>
    <row r="582" spans="1:9" ht="19.5" customHeight="1">
      <c r="A582" s="39"/>
      <c r="B582" s="39"/>
      <c r="C582" s="39"/>
      <c r="D582" s="39"/>
      <c r="E582" s="39"/>
      <c r="F582" s="39"/>
      <c r="G582" s="189" t="s">
        <v>2186</v>
      </c>
      <c r="H582" s="136"/>
      <c r="I582" s="101">
        <v>1</v>
      </c>
    </row>
    <row r="583" spans="1:9" ht="15" customHeight="1">
      <c r="A583" s="39"/>
      <c r="B583" s="39"/>
      <c r="C583" s="39"/>
      <c r="D583" s="39"/>
      <c r="E583" s="39"/>
      <c r="F583" s="39"/>
      <c r="G583" s="189" t="s">
        <v>2187</v>
      </c>
      <c r="H583" s="136"/>
      <c r="I583" s="101">
        <v>12.6525</v>
      </c>
    </row>
    <row r="584" spans="1:9" ht="27.75" customHeight="1">
      <c r="A584" s="184" t="s">
        <v>2188</v>
      </c>
      <c r="B584" s="135"/>
      <c r="C584" s="135"/>
      <c r="D584" s="135"/>
      <c r="E584" s="136"/>
      <c r="F584" s="91" t="s">
        <v>2189</v>
      </c>
      <c r="G584" s="91" t="s">
        <v>2190</v>
      </c>
      <c r="H584" s="91" t="s">
        <v>2191</v>
      </c>
      <c r="I584" s="91" t="s">
        <v>2192</v>
      </c>
    </row>
    <row r="585" spans="1:9" ht="27.75" customHeight="1">
      <c r="A585" s="95" t="s">
        <v>2193</v>
      </c>
      <c r="B585" s="183" t="s">
        <v>2194</v>
      </c>
      <c r="C585" s="135"/>
      <c r="D585" s="135"/>
      <c r="E585" s="136"/>
      <c r="F585" s="95" t="s">
        <v>2195</v>
      </c>
      <c r="G585" s="100">
        <v>0.16669999999999999</v>
      </c>
      <c r="H585" s="96">
        <v>94.68</v>
      </c>
      <c r="I585" s="96">
        <v>15.78</v>
      </c>
    </row>
    <row r="586" spans="1:9" ht="36" customHeight="1">
      <c r="A586" s="39"/>
      <c r="B586" s="39"/>
      <c r="C586" s="39"/>
      <c r="D586" s="39"/>
      <c r="E586" s="39"/>
      <c r="F586" s="39"/>
      <c r="G586" s="157" t="s">
        <v>2196</v>
      </c>
      <c r="H586" s="136"/>
      <c r="I586" s="93">
        <v>15.78</v>
      </c>
    </row>
    <row r="587" spans="1:9" ht="36" customHeight="1">
      <c r="A587" s="39"/>
      <c r="B587" s="39"/>
      <c r="C587" s="39"/>
      <c r="D587" s="39"/>
      <c r="E587" s="39"/>
      <c r="F587" s="39"/>
      <c r="G587" s="189" t="s">
        <v>2197</v>
      </c>
      <c r="H587" s="136"/>
      <c r="I587" s="96">
        <v>28.432500000000001</v>
      </c>
    </row>
    <row r="588" spans="1:9" ht="15" customHeight="1">
      <c r="A588" s="39"/>
      <c r="B588" s="39"/>
      <c r="C588" s="39"/>
      <c r="D588" s="39"/>
      <c r="E588" s="39"/>
      <c r="F588" s="39"/>
      <c r="G588" s="189" t="s">
        <v>2198</v>
      </c>
      <c r="H588" s="136"/>
      <c r="I588" s="93">
        <v>28.43</v>
      </c>
    </row>
    <row r="589" spans="1:9" ht="15" customHeight="1">
      <c r="A589" s="39"/>
      <c r="B589" s="39"/>
      <c r="C589" s="39"/>
      <c r="D589" s="39"/>
      <c r="E589" s="39"/>
      <c r="F589" s="39"/>
      <c r="G589" s="189" t="s">
        <v>2199</v>
      </c>
      <c r="H589" s="136"/>
      <c r="I589" s="93">
        <v>34.99</v>
      </c>
    </row>
    <row r="590" spans="1:9" ht="15" customHeight="1">
      <c r="A590" s="39"/>
      <c r="B590" s="39"/>
      <c r="C590" s="39"/>
      <c r="D590" s="39"/>
      <c r="E590" s="39"/>
      <c r="F590" s="39"/>
      <c r="G590" s="189" t="s">
        <v>2200</v>
      </c>
      <c r="H590" s="136"/>
      <c r="I590" s="93">
        <v>53.47</v>
      </c>
    </row>
    <row r="591" spans="1:9" ht="15" customHeight="1">
      <c r="A591" s="39"/>
      <c r="B591" s="39"/>
      <c r="C591" s="39"/>
      <c r="D591" s="187"/>
      <c r="E591" s="126"/>
      <c r="F591" s="126"/>
      <c r="G591" s="39"/>
      <c r="H591" s="39"/>
      <c r="I591" s="39"/>
    </row>
    <row r="592" spans="1:9" ht="9.75" customHeight="1">
      <c r="A592" s="188" t="s">
        <v>2201</v>
      </c>
      <c r="B592" s="135"/>
      <c r="C592" s="135"/>
      <c r="D592" s="135"/>
      <c r="E592" s="135"/>
      <c r="F592" s="135"/>
      <c r="G592" s="135"/>
      <c r="H592" s="135"/>
      <c r="I592" s="136"/>
    </row>
    <row r="593" spans="1:9" ht="19.5" customHeight="1">
      <c r="A593" s="184" t="s">
        <v>2202</v>
      </c>
      <c r="B593" s="135"/>
      <c r="C593" s="135"/>
      <c r="D593" s="135"/>
      <c r="E593" s="136"/>
      <c r="F593" s="91" t="s">
        <v>2203</v>
      </c>
      <c r="G593" s="91" t="s">
        <v>2204</v>
      </c>
      <c r="H593" s="91" t="s">
        <v>2205</v>
      </c>
      <c r="I593" s="91" t="s">
        <v>2206</v>
      </c>
    </row>
    <row r="594" spans="1:9" ht="19.5" customHeight="1">
      <c r="A594" s="95" t="s">
        <v>2207</v>
      </c>
      <c r="B594" s="183" t="s">
        <v>2208</v>
      </c>
      <c r="C594" s="135"/>
      <c r="D594" s="135"/>
      <c r="E594" s="135"/>
      <c r="F594" s="95" t="s">
        <v>2209</v>
      </c>
      <c r="G594" s="100">
        <v>1</v>
      </c>
      <c r="H594" s="96">
        <v>13.4308</v>
      </c>
      <c r="I594" s="96">
        <v>13.43</v>
      </c>
    </row>
    <row r="595" spans="1:9" ht="15" customHeight="1">
      <c r="A595" s="95" t="s">
        <v>2210</v>
      </c>
      <c r="B595" s="183" t="s">
        <v>2211</v>
      </c>
      <c r="C595" s="135"/>
      <c r="D595" s="135"/>
      <c r="E595" s="135"/>
      <c r="F595" s="95" t="s">
        <v>2212</v>
      </c>
      <c r="G595" s="100">
        <v>1</v>
      </c>
      <c r="H595" s="96">
        <v>15.905200000000001</v>
      </c>
      <c r="I595" s="96">
        <v>15.91</v>
      </c>
    </row>
    <row r="596" spans="1:9" ht="15" customHeight="1">
      <c r="A596" s="39"/>
      <c r="B596" s="39"/>
      <c r="C596" s="39"/>
      <c r="D596" s="39"/>
      <c r="E596" s="39"/>
      <c r="F596" s="39"/>
      <c r="G596" s="157" t="s">
        <v>2213</v>
      </c>
      <c r="H596" s="136"/>
      <c r="I596" s="93">
        <v>29.34</v>
      </c>
    </row>
    <row r="597" spans="1:9" ht="19.5" customHeight="1">
      <c r="A597" s="39"/>
      <c r="B597" s="39"/>
      <c r="C597" s="39"/>
      <c r="D597" s="39"/>
      <c r="E597" s="39"/>
      <c r="F597" s="39"/>
      <c r="G597" s="189" t="s">
        <v>2214</v>
      </c>
      <c r="H597" s="136"/>
      <c r="I597" s="101">
        <v>29.34</v>
      </c>
    </row>
    <row r="598" spans="1:9" ht="15.75" customHeight="1">
      <c r="A598" s="39"/>
      <c r="B598" s="39"/>
      <c r="C598" s="39"/>
      <c r="D598" s="39"/>
      <c r="E598" s="39"/>
      <c r="F598" s="39"/>
      <c r="G598" s="189" t="s">
        <v>2215</v>
      </c>
      <c r="H598" s="136"/>
      <c r="I598" s="101">
        <v>25</v>
      </c>
    </row>
    <row r="599" spans="1:9" ht="15" customHeight="1">
      <c r="A599" s="39"/>
      <c r="B599" s="39"/>
      <c r="C599" s="39"/>
      <c r="D599" s="39"/>
      <c r="E599" s="39"/>
      <c r="F599" s="39"/>
      <c r="G599" s="189" t="s">
        <v>2216</v>
      </c>
      <c r="H599" s="136"/>
      <c r="I599" s="101">
        <v>1.1736</v>
      </c>
    </row>
    <row r="600" spans="1:9" ht="15" customHeight="1">
      <c r="A600" s="184" t="s">
        <v>2217</v>
      </c>
      <c r="B600" s="135"/>
      <c r="C600" s="135"/>
      <c r="D600" s="135"/>
      <c r="E600" s="136"/>
      <c r="F600" s="91" t="s">
        <v>2218</v>
      </c>
      <c r="G600" s="91" t="s">
        <v>2219</v>
      </c>
      <c r="H600" s="91" t="s">
        <v>2220</v>
      </c>
      <c r="I600" s="91" t="s">
        <v>2221</v>
      </c>
    </row>
    <row r="601" spans="1:9" ht="15" customHeight="1">
      <c r="A601" s="95" t="s">
        <v>2222</v>
      </c>
      <c r="B601" s="183" t="s">
        <v>2223</v>
      </c>
      <c r="C601" s="135"/>
      <c r="D601" s="135"/>
      <c r="E601" s="136"/>
      <c r="F601" s="95" t="s">
        <v>2224</v>
      </c>
      <c r="G601" s="100">
        <v>1</v>
      </c>
      <c r="H601" s="96">
        <v>10.6951</v>
      </c>
      <c r="I601" s="96">
        <v>10.7</v>
      </c>
    </row>
    <row r="602" spans="1:9" ht="15" customHeight="1">
      <c r="A602" s="39"/>
      <c r="B602" s="39"/>
      <c r="C602" s="39"/>
      <c r="D602" s="39"/>
      <c r="E602" s="39"/>
      <c r="F602" s="39"/>
      <c r="G602" s="157" t="s">
        <v>2225</v>
      </c>
      <c r="H602" s="136"/>
      <c r="I602" s="93">
        <v>10.7</v>
      </c>
    </row>
    <row r="603" spans="1:9" ht="15" customHeight="1">
      <c r="A603" s="184" t="s">
        <v>2226</v>
      </c>
      <c r="B603" s="136"/>
      <c r="C603" s="185" t="s">
        <v>2227</v>
      </c>
      <c r="D603" s="136"/>
      <c r="E603" s="185" t="s">
        <v>2228</v>
      </c>
      <c r="F603" s="136"/>
      <c r="G603" s="102" t="s">
        <v>2229</v>
      </c>
      <c r="H603" s="102" t="s">
        <v>2230</v>
      </c>
      <c r="I603" s="102" t="s">
        <v>2231</v>
      </c>
    </row>
    <row r="604" spans="1:9" ht="9.75" customHeight="1">
      <c r="A604" s="109" t="s">
        <v>2232</v>
      </c>
      <c r="B604" s="110" t="s">
        <v>2233</v>
      </c>
      <c r="C604" s="186" t="s">
        <v>2234</v>
      </c>
      <c r="D604" s="136"/>
      <c r="E604" s="186" t="s">
        <v>2235</v>
      </c>
      <c r="F604" s="136"/>
      <c r="G604" s="111">
        <v>1E-3</v>
      </c>
      <c r="H604" s="112">
        <v>23.95</v>
      </c>
      <c r="I604" s="112">
        <v>0.02</v>
      </c>
    </row>
    <row r="605" spans="1:9" ht="19.5" customHeight="1">
      <c r="A605" s="39"/>
      <c r="B605" s="39"/>
      <c r="C605" s="39"/>
      <c r="D605" s="39"/>
      <c r="E605" s="39"/>
      <c r="F605" s="39"/>
      <c r="G605" s="157" t="s">
        <v>2236</v>
      </c>
      <c r="H605" s="136"/>
      <c r="I605" s="96">
        <v>0.02</v>
      </c>
    </row>
    <row r="606" spans="1:9" ht="15" customHeight="1">
      <c r="A606" s="39"/>
      <c r="B606" s="39"/>
      <c r="C606" s="39"/>
      <c r="D606" s="39"/>
      <c r="E606" s="39"/>
      <c r="F606" s="39"/>
      <c r="G606" s="189" t="s">
        <v>2237</v>
      </c>
      <c r="H606" s="136"/>
      <c r="I606" s="96">
        <v>11.893599999999999</v>
      </c>
    </row>
    <row r="607" spans="1:9" ht="19.5" customHeight="1">
      <c r="A607" s="39"/>
      <c r="B607" s="39"/>
      <c r="C607" s="39"/>
      <c r="D607" s="39"/>
      <c r="E607" s="39"/>
      <c r="F607" s="39"/>
      <c r="G607" s="189" t="s">
        <v>2238</v>
      </c>
      <c r="H607" s="136"/>
      <c r="I607" s="93">
        <v>11.89</v>
      </c>
    </row>
    <row r="608" spans="1:9" ht="19.5" customHeight="1">
      <c r="A608" s="39"/>
      <c r="B608" s="39"/>
      <c r="C608" s="39"/>
      <c r="D608" s="39"/>
      <c r="E608" s="39"/>
      <c r="F608" s="39"/>
      <c r="G608" s="189" t="s">
        <v>2239</v>
      </c>
      <c r="H608" s="136"/>
      <c r="I608" s="93">
        <v>14.64</v>
      </c>
    </row>
    <row r="609" spans="1:9" ht="27.75" customHeight="1">
      <c r="A609" s="39"/>
      <c r="B609" s="39"/>
      <c r="C609" s="39"/>
      <c r="D609" s="39"/>
      <c r="E609" s="39"/>
      <c r="F609" s="39"/>
      <c r="G609" s="189" t="s">
        <v>2240</v>
      </c>
      <c r="H609" s="136"/>
      <c r="I609" s="93">
        <v>3595.96</v>
      </c>
    </row>
    <row r="610" spans="1:9" ht="27.75" customHeight="1">
      <c r="A610" s="39"/>
      <c r="B610" s="39"/>
      <c r="C610" s="39"/>
      <c r="D610" s="187"/>
      <c r="E610" s="126"/>
      <c r="F610" s="126"/>
      <c r="G610" s="39"/>
      <c r="H610" s="39"/>
      <c r="I610" s="39"/>
    </row>
    <row r="611" spans="1:9" ht="27.75" customHeight="1">
      <c r="A611" s="188" t="s">
        <v>2241</v>
      </c>
      <c r="B611" s="135"/>
      <c r="C611" s="135"/>
      <c r="D611" s="135"/>
      <c r="E611" s="135"/>
      <c r="F611" s="135"/>
      <c r="G611" s="135"/>
      <c r="H611" s="135"/>
      <c r="I611" s="136"/>
    </row>
    <row r="612" spans="1:9" ht="36" customHeight="1">
      <c r="A612" s="190" t="s">
        <v>2242</v>
      </c>
      <c r="B612" s="135"/>
      <c r="C612" s="136"/>
      <c r="D612" s="185" t="s">
        <v>2243</v>
      </c>
      <c r="E612" s="136"/>
      <c r="F612" s="102" t="s">
        <v>2244</v>
      </c>
      <c r="G612" s="102" t="s">
        <v>2245</v>
      </c>
      <c r="H612" s="102" t="s">
        <v>2246</v>
      </c>
      <c r="I612" s="102" t="s">
        <v>2247</v>
      </c>
    </row>
    <row r="613" spans="1:9" ht="36" customHeight="1">
      <c r="A613" s="105" t="s">
        <v>2248</v>
      </c>
      <c r="B613" s="191" t="s">
        <v>2249</v>
      </c>
      <c r="C613" s="136"/>
      <c r="D613" s="192" t="s">
        <v>2250</v>
      </c>
      <c r="E613" s="136"/>
      <c r="F613" s="105" t="s">
        <v>2251</v>
      </c>
      <c r="G613" s="106">
        <v>8.3599999999999994E-2</v>
      </c>
      <c r="H613" s="107">
        <v>1.2</v>
      </c>
      <c r="I613" s="107">
        <v>0.1</v>
      </c>
    </row>
    <row r="614" spans="1:9" ht="15" customHeight="1">
      <c r="A614" s="105" t="s">
        <v>2252</v>
      </c>
      <c r="B614" s="191" t="s">
        <v>2253</v>
      </c>
      <c r="C614" s="136"/>
      <c r="D614" s="192" t="s">
        <v>2254</v>
      </c>
      <c r="E614" s="136"/>
      <c r="F614" s="105" t="s">
        <v>2255</v>
      </c>
      <c r="G614" s="106">
        <v>5.2400000000000002E-2</v>
      </c>
      <c r="H614" s="107">
        <v>12.37</v>
      </c>
      <c r="I614" s="107">
        <v>0.65</v>
      </c>
    </row>
    <row r="615" spans="1:9" ht="15" customHeight="1">
      <c r="A615" s="105" t="s">
        <v>2256</v>
      </c>
      <c r="B615" s="191" t="s">
        <v>2257</v>
      </c>
      <c r="C615" s="136"/>
      <c r="D615" s="192" t="s">
        <v>2258</v>
      </c>
      <c r="E615" s="136"/>
      <c r="F615" s="105" t="s">
        <v>2259</v>
      </c>
      <c r="G615" s="106">
        <v>8.9599999999999999E-2</v>
      </c>
      <c r="H615" s="107">
        <v>76.81</v>
      </c>
      <c r="I615" s="107">
        <v>6.88</v>
      </c>
    </row>
    <row r="616" spans="1:9" ht="15" customHeight="1">
      <c r="A616" s="105" t="s">
        <v>2260</v>
      </c>
      <c r="B616" s="191" t="s">
        <v>2261</v>
      </c>
      <c r="C616" s="136"/>
      <c r="D616" s="192" t="s">
        <v>2262</v>
      </c>
      <c r="E616" s="136"/>
      <c r="F616" s="105" t="s">
        <v>2263</v>
      </c>
      <c r="G616" s="106">
        <v>3.2599999999999997E-2</v>
      </c>
      <c r="H616" s="107">
        <v>200.2</v>
      </c>
      <c r="I616" s="107">
        <v>6.53</v>
      </c>
    </row>
    <row r="617" spans="1:9" ht="15" customHeight="1">
      <c r="A617" s="105" t="s">
        <v>2264</v>
      </c>
      <c r="B617" s="191" t="s">
        <v>2265</v>
      </c>
      <c r="C617" s="136"/>
      <c r="D617" s="192" t="s">
        <v>2266</v>
      </c>
      <c r="E617" s="136"/>
      <c r="F617" s="105" t="s">
        <v>2267</v>
      </c>
      <c r="G617" s="106">
        <v>0.13600000000000001</v>
      </c>
      <c r="H617" s="107">
        <v>17.350000000000001</v>
      </c>
      <c r="I617" s="107">
        <v>2.36</v>
      </c>
    </row>
    <row r="618" spans="1:9" ht="15" customHeight="1">
      <c r="A618" s="39"/>
      <c r="B618" s="39"/>
      <c r="C618" s="39"/>
      <c r="D618" s="39"/>
      <c r="E618" s="39"/>
      <c r="F618" s="39"/>
      <c r="G618" s="202" t="s">
        <v>2268</v>
      </c>
      <c r="H618" s="136"/>
      <c r="I618" s="108">
        <v>16.52</v>
      </c>
    </row>
    <row r="619" spans="1:9" ht="9.75" customHeight="1">
      <c r="A619" s="39"/>
      <c r="B619" s="39"/>
      <c r="C619" s="39"/>
      <c r="D619" s="39"/>
      <c r="E619" s="39"/>
      <c r="F619" s="39"/>
      <c r="G619" s="189" t="s">
        <v>2269</v>
      </c>
      <c r="H619" s="136"/>
      <c r="I619" s="93">
        <v>16.52</v>
      </c>
    </row>
    <row r="620" spans="1:9" ht="19.5" customHeight="1">
      <c r="A620" s="39"/>
      <c r="B620" s="39"/>
      <c r="C620" s="39"/>
      <c r="D620" s="39"/>
      <c r="E620" s="39"/>
      <c r="F620" s="39"/>
      <c r="G620" s="189" t="s">
        <v>2270</v>
      </c>
      <c r="H620" s="136"/>
      <c r="I620" s="93">
        <v>20.329999999999998</v>
      </c>
    </row>
    <row r="621" spans="1:9" ht="12.75" customHeight="1">
      <c r="A621" s="39"/>
      <c r="B621" s="39"/>
      <c r="C621" s="39"/>
      <c r="D621" s="39"/>
      <c r="E621" s="39"/>
      <c r="F621" s="39"/>
      <c r="G621" s="189" t="s">
        <v>2271</v>
      </c>
      <c r="H621" s="136"/>
      <c r="I621" s="93">
        <v>3771.9</v>
      </c>
    </row>
    <row r="622" spans="1:9" ht="12" customHeight="1">
      <c r="A622" s="39"/>
      <c r="B622" s="39"/>
      <c r="C622" s="39"/>
      <c r="D622" s="187"/>
      <c r="E622" s="126"/>
      <c r="F622" s="126"/>
      <c r="G622" s="39"/>
      <c r="H622" s="39"/>
      <c r="I622" s="39"/>
    </row>
    <row r="623" spans="1:9" ht="15" customHeight="1">
      <c r="A623" s="188" t="s">
        <v>2272</v>
      </c>
      <c r="B623" s="135"/>
      <c r="C623" s="135"/>
      <c r="D623" s="135"/>
      <c r="E623" s="135"/>
      <c r="F623" s="135"/>
      <c r="G623" s="135"/>
      <c r="H623" s="135"/>
      <c r="I623" s="136"/>
    </row>
    <row r="624" spans="1:9" ht="15" customHeight="1">
      <c r="A624" s="184" t="s">
        <v>2273</v>
      </c>
      <c r="B624" s="135"/>
      <c r="C624" s="135"/>
      <c r="D624" s="135"/>
      <c r="E624" s="136"/>
      <c r="F624" s="91" t="s">
        <v>2274</v>
      </c>
      <c r="G624" s="91" t="s">
        <v>2275</v>
      </c>
      <c r="H624" s="91" t="s">
        <v>2276</v>
      </c>
      <c r="I624" s="91" t="s">
        <v>2277</v>
      </c>
    </row>
    <row r="625" spans="1:9" ht="15" customHeight="1">
      <c r="A625" s="95" t="s">
        <v>2278</v>
      </c>
      <c r="B625" s="183" t="s">
        <v>2279</v>
      </c>
      <c r="C625" s="135"/>
      <c r="D625" s="135"/>
      <c r="E625" s="135"/>
      <c r="F625" s="95" t="s">
        <v>2280</v>
      </c>
      <c r="G625" s="100">
        <v>0.63</v>
      </c>
      <c r="H625" s="96">
        <v>11.6869</v>
      </c>
      <c r="I625" s="96">
        <v>7.36</v>
      </c>
    </row>
    <row r="626" spans="1:9" ht="15.75" customHeight="1">
      <c r="A626" s="39"/>
      <c r="B626" s="39"/>
      <c r="C626" s="39"/>
      <c r="D626" s="39"/>
      <c r="E626" s="39"/>
      <c r="F626" s="39"/>
      <c r="G626" s="157" t="s">
        <v>2281</v>
      </c>
      <c r="H626" s="136"/>
      <c r="I626" s="93">
        <v>7.36</v>
      </c>
    </row>
    <row r="627" spans="1:9" ht="15" customHeight="1">
      <c r="A627" s="39"/>
      <c r="B627" s="39"/>
      <c r="C627" s="39"/>
      <c r="D627" s="39"/>
      <c r="E627" s="39"/>
      <c r="F627" s="39"/>
      <c r="G627" s="189" t="s">
        <v>2282</v>
      </c>
      <c r="H627" s="136"/>
      <c r="I627" s="101">
        <v>7.36</v>
      </c>
    </row>
    <row r="628" spans="1:9" ht="15" customHeight="1">
      <c r="A628" s="39"/>
      <c r="B628" s="39"/>
      <c r="C628" s="39"/>
      <c r="D628" s="39"/>
      <c r="E628" s="39"/>
      <c r="F628" s="39"/>
      <c r="G628" s="189" t="s">
        <v>2283</v>
      </c>
      <c r="H628" s="136"/>
      <c r="I628" s="101">
        <v>1</v>
      </c>
    </row>
    <row r="629" spans="1:9" ht="19.5" customHeight="1">
      <c r="A629" s="39"/>
      <c r="B629" s="39"/>
      <c r="C629" s="39"/>
      <c r="D629" s="39"/>
      <c r="E629" s="39"/>
      <c r="F629" s="39"/>
      <c r="G629" s="189" t="s">
        <v>2284</v>
      </c>
      <c r="H629" s="136"/>
      <c r="I629" s="101">
        <v>7.36</v>
      </c>
    </row>
    <row r="630" spans="1:9" ht="15" customHeight="1">
      <c r="A630" s="184" t="s">
        <v>2285</v>
      </c>
      <c r="B630" s="135"/>
      <c r="C630" s="135"/>
      <c r="D630" s="135"/>
      <c r="E630" s="136"/>
      <c r="F630" s="91" t="s">
        <v>2286</v>
      </c>
      <c r="G630" s="91" t="s">
        <v>2287</v>
      </c>
      <c r="H630" s="91" t="s">
        <v>2288</v>
      </c>
      <c r="I630" s="91" t="s">
        <v>2289</v>
      </c>
    </row>
    <row r="631" spans="1:9" ht="15" customHeight="1">
      <c r="A631" s="95" t="s">
        <v>2290</v>
      </c>
      <c r="B631" s="183" t="s">
        <v>2291</v>
      </c>
      <c r="C631" s="135"/>
      <c r="D631" s="135"/>
      <c r="E631" s="136"/>
      <c r="F631" s="95" t="s">
        <v>2292</v>
      </c>
      <c r="G631" s="100">
        <v>1</v>
      </c>
      <c r="H631" s="96">
        <v>52</v>
      </c>
      <c r="I631" s="96">
        <v>52</v>
      </c>
    </row>
    <row r="632" spans="1:9" ht="15" customHeight="1">
      <c r="A632" s="39"/>
      <c r="B632" s="39"/>
      <c r="C632" s="39"/>
      <c r="D632" s="39"/>
      <c r="E632" s="39"/>
      <c r="F632" s="39"/>
      <c r="G632" s="157" t="s">
        <v>2293</v>
      </c>
      <c r="H632" s="136"/>
      <c r="I632" s="93">
        <v>52</v>
      </c>
    </row>
    <row r="633" spans="1:9" ht="15" customHeight="1">
      <c r="A633" s="39"/>
      <c r="B633" s="39"/>
      <c r="C633" s="39"/>
      <c r="D633" s="39"/>
      <c r="E633" s="39"/>
      <c r="F633" s="39"/>
      <c r="G633" s="189" t="s">
        <v>2294</v>
      </c>
      <c r="H633" s="136"/>
      <c r="I633" s="96">
        <v>59.36</v>
      </c>
    </row>
    <row r="634" spans="1:9" ht="15" customHeight="1">
      <c r="A634" s="39"/>
      <c r="B634" s="39"/>
      <c r="C634" s="39"/>
      <c r="D634" s="39"/>
      <c r="E634" s="39"/>
      <c r="F634" s="39"/>
      <c r="G634" s="189" t="s">
        <v>2295</v>
      </c>
      <c r="H634" s="136"/>
      <c r="I634" s="93">
        <v>59.36</v>
      </c>
    </row>
    <row r="635" spans="1:9" ht="15" customHeight="1">
      <c r="A635" s="39"/>
      <c r="B635" s="39"/>
      <c r="C635" s="39"/>
      <c r="D635" s="39"/>
      <c r="E635" s="39"/>
      <c r="F635" s="39"/>
      <c r="G635" s="189" t="s">
        <v>2296</v>
      </c>
      <c r="H635" s="136"/>
      <c r="I635" s="93">
        <v>67.680000000000007</v>
      </c>
    </row>
    <row r="636" spans="1:9" ht="9.75" customHeight="1">
      <c r="A636" s="39"/>
      <c r="B636" s="39"/>
      <c r="C636" s="39"/>
      <c r="D636" s="39"/>
      <c r="E636" s="39"/>
      <c r="F636" s="39"/>
      <c r="G636" s="189" t="s">
        <v>2297</v>
      </c>
      <c r="H636" s="136"/>
      <c r="I636" s="93">
        <v>823.68</v>
      </c>
    </row>
    <row r="637" spans="1:9" ht="19.5" customHeight="1">
      <c r="A637" s="39"/>
      <c r="B637" s="39"/>
      <c r="C637" s="39"/>
      <c r="D637" s="187"/>
      <c r="E637" s="126"/>
      <c r="F637" s="126"/>
      <c r="G637" s="39"/>
      <c r="H637" s="39"/>
      <c r="I637" s="39"/>
    </row>
    <row r="638" spans="1:9" ht="19.5" customHeight="1">
      <c r="A638" s="188" t="s">
        <v>2298</v>
      </c>
      <c r="B638" s="135"/>
      <c r="C638" s="135"/>
      <c r="D638" s="135"/>
      <c r="E638" s="135"/>
      <c r="F638" s="135"/>
      <c r="G638" s="135"/>
      <c r="H638" s="135"/>
      <c r="I638" s="136"/>
    </row>
    <row r="639" spans="1:9" ht="15" customHeight="1">
      <c r="A639" s="203"/>
      <c r="B639" s="126"/>
      <c r="C639" s="126"/>
      <c r="D639" s="126"/>
      <c r="E639" s="126"/>
      <c r="F639" s="126"/>
      <c r="G639" s="126"/>
      <c r="H639" s="126"/>
      <c r="I639" s="126"/>
    </row>
    <row r="640" spans="1:9" ht="15" customHeight="1">
      <c r="A640" s="194" t="s">
        <v>2299</v>
      </c>
      <c r="B640" s="195"/>
      <c r="C640" s="198" t="s">
        <v>2300</v>
      </c>
      <c r="D640" s="148"/>
      <c r="E640" s="182" t="s">
        <v>2301</v>
      </c>
      <c r="F640" s="136"/>
      <c r="G640" s="182" t="s">
        <v>2302</v>
      </c>
      <c r="H640" s="136"/>
      <c r="I640" s="200" t="s">
        <v>2303</v>
      </c>
    </row>
    <row r="641" spans="1:9" ht="15" customHeight="1">
      <c r="A641" s="196"/>
      <c r="B641" s="197"/>
      <c r="C641" s="196"/>
      <c r="D641" s="199"/>
      <c r="E641" s="102" t="s">
        <v>2304</v>
      </c>
      <c r="F641" s="102" t="s">
        <v>2305</v>
      </c>
      <c r="G641" s="102" t="s">
        <v>2306</v>
      </c>
      <c r="H641" s="102" t="s">
        <v>2307</v>
      </c>
      <c r="I641" s="174"/>
    </row>
    <row r="642" spans="1:9" ht="15" customHeight="1">
      <c r="A642" s="95" t="s">
        <v>2308</v>
      </c>
      <c r="B642" s="94" t="s">
        <v>2309</v>
      </c>
      <c r="C642" s="201">
        <v>3</v>
      </c>
      <c r="D642" s="136"/>
      <c r="E642" s="103">
        <v>0.95</v>
      </c>
      <c r="F642" s="103">
        <v>0.05</v>
      </c>
      <c r="G642" s="101">
        <v>220.1977</v>
      </c>
      <c r="H642" s="101">
        <v>68.344300000000004</v>
      </c>
      <c r="I642" s="101">
        <v>637.81500000000005</v>
      </c>
    </row>
    <row r="643" spans="1:9" ht="15" customHeight="1">
      <c r="A643" s="95" t="s">
        <v>2310</v>
      </c>
      <c r="B643" s="94" t="s">
        <v>2311</v>
      </c>
      <c r="C643" s="201">
        <v>1</v>
      </c>
      <c r="D643" s="136"/>
      <c r="E643" s="103">
        <v>1</v>
      </c>
      <c r="F643" s="103">
        <v>0</v>
      </c>
      <c r="G643" s="101">
        <v>318.59500000000003</v>
      </c>
      <c r="H643" s="101">
        <v>152.69460000000001</v>
      </c>
      <c r="I643" s="101">
        <v>318.59500000000003</v>
      </c>
    </row>
    <row r="644" spans="1:9" ht="15" customHeight="1">
      <c r="A644" s="95" t="s">
        <v>2312</v>
      </c>
      <c r="B644" s="94" t="s">
        <v>2313</v>
      </c>
      <c r="C644" s="201">
        <v>1</v>
      </c>
      <c r="D644" s="136"/>
      <c r="E644" s="103">
        <v>1</v>
      </c>
      <c r="F644" s="103">
        <v>0</v>
      </c>
      <c r="G644" s="101">
        <v>581.92899999999997</v>
      </c>
      <c r="H644" s="101">
        <v>228.22309999999999</v>
      </c>
      <c r="I644" s="101">
        <v>581.92899999999997</v>
      </c>
    </row>
    <row r="645" spans="1:9" ht="9.75" customHeight="1">
      <c r="A645" s="39"/>
      <c r="B645" s="39"/>
      <c r="C645" s="39"/>
      <c r="D645" s="39"/>
      <c r="E645" s="39"/>
      <c r="F645" s="39"/>
      <c r="G645" s="157" t="s">
        <v>2314</v>
      </c>
      <c r="H645" s="136"/>
      <c r="I645" s="104">
        <v>1538.3389999999999</v>
      </c>
    </row>
    <row r="646" spans="1:9" ht="19.5" customHeight="1">
      <c r="A646" s="184" t="s">
        <v>2315</v>
      </c>
      <c r="B646" s="135"/>
      <c r="C646" s="135"/>
      <c r="D646" s="135"/>
      <c r="E646" s="136"/>
      <c r="F646" s="91" t="s">
        <v>2316</v>
      </c>
      <c r="G646" s="91" t="s">
        <v>2317</v>
      </c>
      <c r="H646" s="91" t="s">
        <v>2318</v>
      </c>
      <c r="I646" s="91" t="s">
        <v>2319</v>
      </c>
    </row>
    <row r="647" spans="1:9" ht="12.75" customHeight="1">
      <c r="A647" s="95" t="s">
        <v>2320</v>
      </c>
      <c r="B647" s="183" t="s">
        <v>2321</v>
      </c>
      <c r="C647" s="135"/>
      <c r="D647" s="135"/>
      <c r="E647" s="135"/>
      <c r="F647" s="95" t="s">
        <v>2322</v>
      </c>
      <c r="G647" s="100">
        <v>1</v>
      </c>
      <c r="H647" s="96">
        <v>11.6869</v>
      </c>
      <c r="I647" s="96">
        <v>11.69</v>
      </c>
    </row>
    <row r="648" spans="1:9" ht="12" customHeight="1">
      <c r="A648" s="39"/>
      <c r="B648" s="39"/>
      <c r="C648" s="39"/>
      <c r="D648" s="39"/>
      <c r="E648" s="39"/>
      <c r="F648" s="39"/>
      <c r="G648" s="157" t="s">
        <v>2323</v>
      </c>
      <c r="H648" s="136"/>
      <c r="I648" s="93">
        <v>11.69</v>
      </c>
    </row>
    <row r="649" spans="1:9" ht="15" customHeight="1">
      <c r="A649" s="39"/>
      <c r="B649" s="39"/>
      <c r="C649" s="39"/>
      <c r="D649" s="39"/>
      <c r="E649" s="39"/>
      <c r="F649" s="39"/>
      <c r="G649" s="189" t="s">
        <v>2324</v>
      </c>
      <c r="H649" s="136"/>
      <c r="I649" s="101">
        <v>1550.029</v>
      </c>
    </row>
    <row r="650" spans="1:9" ht="15" customHeight="1">
      <c r="A650" s="39"/>
      <c r="B650" s="39"/>
      <c r="C650" s="39"/>
      <c r="D650" s="39"/>
      <c r="E650" s="39"/>
      <c r="F650" s="39"/>
      <c r="G650" s="189" t="s">
        <v>2325</v>
      </c>
      <c r="H650" s="136"/>
      <c r="I650" s="101">
        <v>243.82</v>
      </c>
    </row>
    <row r="651" spans="1:9" ht="15" customHeight="1">
      <c r="A651" s="39"/>
      <c r="B651" s="39"/>
      <c r="C651" s="39"/>
      <c r="D651" s="39"/>
      <c r="E651" s="39"/>
      <c r="F651" s="39"/>
      <c r="G651" s="189" t="s">
        <v>2326</v>
      </c>
      <c r="H651" s="136"/>
      <c r="I651" s="101">
        <v>6.3573000000000004</v>
      </c>
    </row>
    <row r="652" spans="1:9" ht="15" customHeight="1">
      <c r="A652" s="39"/>
      <c r="B652" s="39"/>
      <c r="C652" s="39"/>
      <c r="D652" s="39"/>
      <c r="E652" s="39"/>
      <c r="F652" s="39"/>
      <c r="G652" s="189" t="s">
        <v>2327</v>
      </c>
      <c r="H652" s="136"/>
      <c r="I652" s="101">
        <v>0.15</v>
      </c>
    </row>
    <row r="653" spans="1:9" ht="15" customHeight="1">
      <c r="A653" s="39"/>
      <c r="B653" s="39"/>
      <c r="C653" s="39"/>
      <c r="D653" s="39"/>
      <c r="E653" s="39"/>
      <c r="F653" s="39"/>
      <c r="G653" s="189" t="s">
        <v>2328</v>
      </c>
      <c r="H653" s="136"/>
      <c r="I653" s="96">
        <v>6.5072999999999999</v>
      </c>
    </row>
    <row r="654" spans="1:9" ht="15" customHeight="1">
      <c r="A654" s="39"/>
      <c r="B654" s="39"/>
      <c r="C654" s="39"/>
      <c r="D654" s="39"/>
      <c r="E654" s="39"/>
      <c r="F654" s="39"/>
      <c r="G654" s="189" t="s">
        <v>2329</v>
      </c>
      <c r="H654" s="136"/>
      <c r="I654" s="93">
        <v>6.51</v>
      </c>
    </row>
    <row r="655" spans="1:9" ht="9.75" customHeight="1">
      <c r="A655" s="39"/>
      <c r="B655" s="39"/>
      <c r="C655" s="39"/>
      <c r="D655" s="39"/>
      <c r="E655" s="39"/>
      <c r="F655" s="39"/>
      <c r="G655" s="189" t="s">
        <v>2330</v>
      </c>
      <c r="H655" s="136"/>
      <c r="I655" s="93">
        <v>8.01</v>
      </c>
    </row>
    <row r="656" spans="1:9" ht="19.5" customHeight="1">
      <c r="A656" s="39"/>
      <c r="B656" s="39"/>
      <c r="C656" s="39"/>
      <c r="D656" s="39"/>
      <c r="E656" s="39"/>
      <c r="F656" s="39"/>
      <c r="G656" s="189" t="s">
        <v>2331</v>
      </c>
      <c r="H656" s="136"/>
      <c r="I656" s="93">
        <v>851.05</v>
      </c>
    </row>
    <row r="657" spans="1:9" ht="12.75" customHeight="1">
      <c r="A657" s="39"/>
      <c r="B657" s="39"/>
      <c r="C657" s="39"/>
      <c r="D657" s="187"/>
      <c r="E657" s="126"/>
      <c r="F657" s="126"/>
      <c r="G657" s="39"/>
      <c r="H657" s="39"/>
      <c r="I657" s="39"/>
    </row>
    <row r="658" spans="1:9" ht="12" customHeight="1">
      <c r="A658" s="188" t="s">
        <v>2332</v>
      </c>
      <c r="B658" s="135"/>
      <c r="C658" s="135"/>
      <c r="D658" s="135"/>
      <c r="E658" s="135"/>
      <c r="F658" s="135"/>
      <c r="G658" s="135"/>
      <c r="H658" s="135"/>
      <c r="I658" s="136"/>
    </row>
    <row r="659" spans="1:9" ht="15" customHeight="1">
      <c r="A659" s="194" t="s">
        <v>2333</v>
      </c>
      <c r="B659" s="195"/>
      <c r="C659" s="198" t="s">
        <v>2334</v>
      </c>
      <c r="D659" s="148"/>
      <c r="E659" s="182" t="s">
        <v>2335</v>
      </c>
      <c r="F659" s="136"/>
      <c r="G659" s="182" t="s">
        <v>2336</v>
      </c>
      <c r="H659" s="136"/>
      <c r="I659" s="200" t="s">
        <v>2337</v>
      </c>
    </row>
    <row r="660" spans="1:9" ht="15" customHeight="1">
      <c r="A660" s="196"/>
      <c r="B660" s="197"/>
      <c r="C660" s="196"/>
      <c r="D660" s="199"/>
      <c r="E660" s="102" t="s">
        <v>2338</v>
      </c>
      <c r="F660" s="102" t="s">
        <v>2339</v>
      </c>
      <c r="G660" s="102" t="s">
        <v>2340</v>
      </c>
      <c r="H660" s="102" t="s">
        <v>2341</v>
      </c>
      <c r="I660" s="174"/>
    </row>
    <row r="661" spans="1:9" ht="15" customHeight="1">
      <c r="A661" s="95" t="s">
        <v>2342</v>
      </c>
      <c r="B661" s="94" t="s">
        <v>2343</v>
      </c>
      <c r="C661" s="201">
        <v>1</v>
      </c>
      <c r="D661" s="136"/>
      <c r="E661" s="103">
        <v>0.41</v>
      </c>
      <c r="F661" s="103">
        <v>0.59</v>
      </c>
      <c r="G661" s="101">
        <v>261.57119999999998</v>
      </c>
      <c r="H661" s="101">
        <v>67.970699999999994</v>
      </c>
      <c r="I661" s="101">
        <v>147.34690000000001</v>
      </c>
    </row>
    <row r="662" spans="1:9" ht="15" customHeight="1">
      <c r="A662" s="95" t="s">
        <v>2344</v>
      </c>
      <c r="B662" s="94" t="s">
        <v>2345</v>
      </c>
      <c r="C662" s="201">
        <v>1</v>
      </c>
      <c r="D662" s="136"/>
      <c r="E662" s="103">
        <v>0.24</v>
      </c>
      <c r="F662" s="103">
        <v>0.76</v>
      </c>
      <c r="G662" s="101">
        <v>4.2336999999999998</v>
      </c>
      <c r="H662" s="101">
        <v>2.9483000000000001</v>
      </c>
      <c r="I662" s="101">
        <v>3.2568000000000001</v>
      </c>
    </row>
    <row r="663" spans="1:9" ht="19.5" customHeight="1">
      <c r="A663" s="95" t="s">
        <v>2346</v>
      </c>
      <c r="B663" s="94" t="s">
        <v>2347</v>
      </c>
      <c r="C663" s="201">
        <v>1</v>
      </c>
      <c r="D663" s="136"/>
      <c r="E663" s="103">
        <v>0.13</v>
      </c>
      <c r="F663" s="103">
        <v>0.87</v>
      </c>
      <c r="G663" s="101">
        <v>198.45060000000001</v>
      </c>
      <c r="H663" s="101">
        <v>84.359700000000004</v>
      </c>
      <c r="I663" s="101">
        <v>99.191500000000005</v>
      </c>
    </row>
    <row r="664" spans="1:9" ht="15" customHeight="1">
      <c r="A664" s="95" t="s">
        <v>2348</v>
      </c>
      <c r="B664" s="94" t="s">
        <v>2349</v>
      </c>
      <c r="C664" s="201">
        <v>1</v>
      </c>
      <c r="D664" s="136"/>
      <c r="E664" s="103">
        <v>1</v>
      </c>
      <c r="F664" s="103">
        <v>0</v>
      </c>
      <c r="G664" s="101">
        <v>160.04249999999999</v>
      </c>
      <c r="H664" s="101">
        <v>70.115899999999996</v>
      </c>
      <c r="I664" s="101">
        <v>160.04249999999999</v>
      </c>
    </row>
    <row r="665" spans="1:9" ht="15" customHeight="1">
      <c r="A665" s="95" t="s">
        <v>2350</v>
      </c>
      <c r="B665" s="94" t="s">
        <v>2351</v>
      </c>
      <c r="C665" s="201">
        <v>1</v>
      </c>
      <c r="D665" s="136"/>
      <c r="E665" s="103">
        <v>0.24</v>
      </c>
      <c r="F665" s="103">
        <v>0.76</v>
      </c>
      <c r="G665" s="101">
        <v>101.6078</v>
      </c>
      <c r="H665" s="101">
        <v>33.764299999999999</v>
      </c>
      <c r="I665" s="101">
        <v>50.046799999999998</v>
      </c>
    </row>
    <row r="666" spans="1:9" ht="19.5" customHeight="1">
      <c r="A666" s="39"/>
      <c r="B666" s="39"/>
      <c r="C666" s="39"/>
      <c r="D666" s="39"/>
      <c r="E666" s="39"/>
      <c r="F666" s="39"/>
      <c r="G666" s="157" t="s">
        <v>2352</v>
      </c>
      <c r="H666" s="136"/>
      <c r="I666" s="104">
        <v>459.8845</v>
      </c>
    </row>
    <row r="667" spans="1:9" ht="15" customHeight="1">
      <c r="A667" s="184" t="s">
        <v>2353</v>
      </c>
      <c r="B667" s="135"/>
      <c r="C667" s="135"/>
      <c r="D667" s="135"/>
      <c r="E667" s="136"/>
      <c r="F667" s="91" t="s">
        <v>2354</v>
      </c>
      <c r="G667" s="91" t="s">
        <v>2355</v>
      </c>
      <c r="H667" s="91" t="s">
        <v>2356</v>
      </c>
      <c r="I667" s="91" t="s">
        <v>2357</v>
      </c>
    </row>
    <row r="668" spans="1:9" ht="15" customHeight="1">
      <c r="A668" s="95" t="s">
        <v>2358</v>
      </c>
      <c r="B668" s="183" t="s">
        <v>2359</v>
      </c>
      <c r="C668" s="135"/>
      <c r="D668" s="135"/>
      <c r="E668" s="135"/>
      <c r="F668" s="95" t="s">
        <v>2360</v>
      </c>
      <c r="G668" s="100">
        <v>1</v>
      </c>
      <c r="H668" s="96">
        <v>11.6869</v>
      </c>
      <c r="I668" s="96">
        <v>11.69</v>
      </c>
    </row>
    <row r="669" spans="1:9" ht="15" customHeight="1">
      <c r="A669" s="39"/>
      <c r="B669" s="39"/>
      <c r="C669" s="39"/>
      <c r="D669" s="39"/>
      <c r="E669" s="39"/>
      <c r="F669" s="39"/>
      <c r="G669" s="157" t="s">
        <v>2361</v>
      </c>
      <c r="H669" s="136"/>
      <c r="I669" s="93">
        <v>11.69</v>
      </c>
    </row>
    <row r="670" spans="1:9" ht="19.5" customHeight="1">
      <c r="A670" s="39"/>
      <c r="B670" s="39"/>
      <c r="C670" s="39"/>
      <c r="D670" s="39"/>
      <c r="E670" s="39"/>
      <c r="F670" s="39"/>
      <c r="G670" s="189" t="s">
        <v>2362</v>
      </c>
      <c r="H670" s="136"/>
      <c r="I670" s="101">
        <v>471.5745</v>
      </c>
    </row>
    <row r="671" spans="1:9" ht="15" customHeight="1">
      <c r="A671" s="39"/>
      <c r="B671" s="39"/>
      <c r="C671" s="39"/>
      <c r="D671" s="39"/>
      <c r="E671" s="39"/>
      <c r="F671" s="39"/>
      <c r="G671" s="189" t="s">
        <v>2363</v>
      </c>
      <c r="H671" s="136"/>
      <c r="I671" s="101">
        <v>76.89</v>
      </c>
    </row>
    <row r="672" spans="1:9" ht="15" customHeight="1">
      <c r="A672" s="39"/>
      <c r="B672" s="39"/>
      <c r="C672" s="39"/>
      <c r="D672" s="39"/>
      <c r="E672" s="39"/>
      <c r="F672" s="39"/>
      <c r="G672" s="189" t="s">
        <v>2364</v>
      </c>
      <c r="H672" s="136"/>
      <c r="I672" s="101">
        <v>6.1330999999999998</v>
      </c>
    </row>
    <row r="673" spans="1:9" ht="15" customHeight="1">
      <c r="A673" s="39"/>
      <c r="B673" s="39"/>
      <c r="C673" s="39"/>
      <c r="D673" s="39"/>
      <c r="E673" s="39"/>
      <c r="F673" s="39"/>
      <c r="G673" s="189" t="s">
        <v>2365</v>
      </c>
      <c r="H673" s="136"/>
      <c r="I673" s="101">
        <v>0.1447</v>
      </c>
    </row>
    <row r="674" spans="1:9" ht="15" customHeight="1">
      <c r="A674" s="39"/>
      <c r="B674" s="39"/>
      <c r="C674" s="39"/>
      <c r="D674" s="39"/>
      <c r="E674" s="39"/>
      <c r="F674" s="39"/>
      <c r="G674" s="189" t="s">
        <v>2366</v>
      </c>
      <c r="H674" s="136"/>
      <c r="I674" s="96">
        <v>6.2778</v>
      </c>
    </row>
    <row r="675" spans="1:9" ht="15" customHeight="1">
      <c r="A675" s="39"/>
      <c r="B675" s="39"/>
      <c r="C675" s="39"/>
      <c r="D675" s="39"/>
      <c r="E675" s="39"/>
      <c r="F675" s="39"/>
      <c r="G675" s="189" t="s">
        <v>2367</v>
      </c>
      <c r="H675" s="136"/>
      <c r="I675" s="93">
        <v>6.28</v>
      </c>
    </row>
    <row r="676" spans="1:9" ht="9.75" customHeight="1">
      <c r="A676" s="39"/>
      <c r="B676" s="39"/>
      <c r="C676" s="39"/>
      <c r="D676" s="39"/>
      <c r="E676" s="39"/>
      <c r="F676" s="39"/>
      <c r="G676" s="189" t="s">
        <v>2368</v>
      </c>
      <c r="H676" s="136"/>
      <c r="I676" s="93">
        <v>7.73</v>
      </c>
    </row>
    <row r="677" spans="1:9" ht="19.5" customHeight="1">
      <c r="A677" s="39"/>
      <c r="B677" s="39"/>
      <c r="C677" s="39"/>
      <c r="D677" s="39"/>
      <c r="E677" s="39"/>
      <c r="F677" s="39"/>
      <c r="G677" s="189" t="s">
        <v>2369</v>
      </c>
      <c r="H677" s="136"/>
      <c r="I677" s="93">
        <v>1759.62</v>
      </c>
    </row>
    <row r="678" spans="1:9" ht="12.75" customHeight="1">
      <c r="A678" s="39"/>
      <c r="B678" s="39"/>
      <c r="C678" s="39"/>
      <c r="D678" s="187"/>
      <c r="E678" s="126"/>
      <c r="F678" s="126"/>
      <c r="G678" s="39"/>
      <c r="H678" s="39"/>
      <c r="I678" s="39"/>
    </row>
    <row r="679" spans="1:9" ht="12" customHeight="1">
      <c r="A679" s="188" t="s">
        <v>2370</v>
      </c>
      <c r="B679" s="135"/>
      <c r="C679" s="135"/>
      <c r="D679" s="135"/>
      <c r="E679" s="135"/>
      <c r="F679" s="135"/>
      <c r="G679" s="135"/>
      <c r="H679" s="135"/>
      <c r="I679" s="136"/>
    </row>
    <row r="680" spans="1:9" ht="15.75" customHeight="1">
      <c r="A680" s="184" t="s">
        <v>2371</v>
      </c>
      <c r="B680" s="135"/>
      <c r="C680" s="135"/>
      <c r="D680" s="135"/>
      <c r="E680" s="136"/>
      <c r="F680" s="91" t="s">
        <v>2372</v>
      </c>
      <c r="G680" s="91" t="s">
        <v>2373</v>
      </c>
      <c r="H680" s="91" t="s">
        <v>2374</v>
      </c>
      <c r="I680" s="91" t="s">
        <v>2375</v>
      </c>
    </row>
    <row r="681" spans="1:9" ht="15" customHeight="1">
      <c r="A681" s="95" t="s">
        <v>2376</v>
      </c>
      <c r="B681" s="183" t="s">
        <v>2377</v>
      </c>
      <c r="C681" s="135"/>
      <c r="D681" s="135"/>
      <c r="E681" s="136"/>
      <c r="F681" s="95" t="s">
        <v>2378</v>
      </c>
      <c r="G681" s="100">
        <v>1</v>
      </c>
      <c r="H681" s="96">
        <v>10.4</v>
      </c>
      <c r="I681" s="96">
        <v>10.4</v>
      </c>
    </row>
    <row r="682" spans="1:9" ht="15" customHeight="1">
      <c r="A682" s="39"/>
      <c r="B682" s="39"/>
      <c r="C682" s="39"/>
      <c r="D682" s="39"/>
      <c r="E682" s="39"/>
      <c r="F682" s="39"/>
      <c r="G682" s="157" t="s">
        <v>2379</v>
      </c>
      <c r="H682" s="136"/>
      <c r="I682" s="93">
        <v>10.4</v>
      </c>
    </row>
    <row r="683" spans="1:9" ht="15" customHeight="1">
      <c r="A683" s="39"/>
      <c r="B683" s="39"/>
      <c r="C683" s="39"/>
      <c r="D683" s="39"/>
      <c r="E683" s="39"/>
      <c r="F683" s="39"/>
      <c r="G683" s="189" t="s">
        <v>2380</v>
      </c>
      <c r="H683" s="136"/>
      <c r="I683" s="96">
        <v>10.4</v>
      </c>
    </row>
    <row r="684" spans="1:9" ht="15" customHeight="1">
      <c r="A684" s="39"/>
      <c r="B684" s="39"/>
      <c r="C684" s="39"/>
      <c r="D684" s="39"/>
      <c r="E684" s="39"/>
      <c r="F684" s="39"/>
      <c r="G684" s="189" t="s">
        <v>2381</v>
      </c>
      <c r="H684" s="136"/>
      <c r="I684" s="93">
        <v>10.4</v>
      </c>
    </row>
    <row r="685" spans="1:9" ht="19.5" customHeight="1">
      <c r="A685" s="39"/>
      <c r="B685" s="39"/>
      <c r="C685" s="39"/>
      <c r="D685" s="39"/>
      <c r="E685" s="39"/>
      <c r="F685" s="39"/>
      <c r="G685" s="189" t="s">
        <v>2382</v>
      </c>
      <c r="H685" s="136"/>
      <c r="I685" s="93">
        <v>11.86</v>
      </c>
    </row>
    <row r="686" spans="1:9" ht="15" customHeight="1">
      <c r="A686" s="39"/>
      <c r="B686" s="39"/>
      <c r="C686" s="39"/>
      <c r="D686" s="39"/>
      <c r="E686" s="39"/>
      <c r="F686" s="39"/>
      <c r="G686" s="189" t="s">
        <v>2383</v>
      </c>
      <c r="H686" s="136"/>
      <c r="I686" s="93">
        <v>943.4</v>
      </c>
    </row>
    <row r="687" spans="1:9" ht="15" customHeight="1">
      <c r="A687" s="39"/>
      <c r="B687" s="39"/>
      <c r="C687" s="39"/>
      <c r="D687" s="187"/>
      <c r="E687" s="126"/>
      <c r="F687" s="126"/>
      <c r="G687" s="39"/>
      <c r="H687" s="39"/>
      <c r="I687" s="39"/>
    </row>
    <row r="688" spans="1:9" ht="15" customHeight="1">
      <c r="A688" s="188" t="s">
        <v>2384</v>
      </c>
      <c r="B688" s="135"/>
      <c r="C688" s="135"/>
      <c r="D688" s="135"/>
      <c r="E688" s="135"/>
      <c r="F688" s="135"/>
      <c r="G688" s="135"/>
      <c r="H688" s="135"/>
      <c r="I688" s="136"/>
    </row>
    <row r="689" spans="1:9" ht="15" customHeight="1">
      <c r="A689" s="194" t="s">
        <v>2385</v>
      </c>
      <c r="B689" s="195"/>
      <c r="C689" s="198" t="s">
        <v>2386</v>
      </c>
      <c r="D689" s="148"/>
      <c r="E689" s="182" t="s">
        <v>2387</v>
      </c>
      <c r="F689" s="136"/>
      <c r="G689" s="182" t="s">
        <v>2388</v>
      </c>
      <c r="H689" s="136"/>
      <c r="I689" s="200" t="s">
        <v>2389</v>
      </c>
    </row>
    <row r="690" spans="1:9" ht="15" customHeight="1">
      <c r="A690" s="196"/>
      <c r="B690" s="197"/>
      <c r="C690" s="196"/>
      <c r="D690" s="199"/>
      <c r="E690" s="102" t="s">
        <v>2390</v>
      </c>
      <c r="F690" s="102" t="s">
        <v>2391</v>
      </c>
      <c r="G690" s="102" t="s">
        <v>2392</v>
      </c>
      <c r="H690" s="102" t="s">
        <v>2393</v>
      </c>
      <c r="I690" s="174"/>
    </row>
    <row r="691" spans="1:9" ht="15" customHeight="1">
      <c r="A691" s="95" t="s">
        <v>2394</v>
      </c>
      <c r="B691" s="94" t="s">
        <v>2395</v>
      </c>
      <c r="C691" s="201">
        <v>1</v>
      </c>
      <c r="D691" s="136"/>
      <c r="E691" s="103">
        <v>1</v>
      </c>
      <c r="F691" s="103">
        <v>0</v>
      </c>
      <c r="G691" s="101">
        <v>235.88159999999999</v>
      </c>
      <c r="H691" s="101">
        <v>76.576800000000006</v>
      </c>
      <c r="I691" s="101">
        <v>235.88159999999999</v>
      </c>
    </row>
    <row r="692" spans="1:9" ht="9.75" customHeight="1">
      <c r="A692" s="39"/>
      <c r="B692" s="39"/>
      <c r="C692" s="39"/>
      <c r="D692" s="39"/>
      <c r="E692" s="39"/>
      <c r="F692" s="39"/>
      <c r="G692" s="157" t="s">
        <v>2396</v>
      </c>
      <c r="H692" s="136"/>
      <c r="I692" s="104">
        <v>235.88159999999999</v>
      </c>
    </row>
    <row r="693" spans="1:9" ht="19.5" customHeight="1">
      <c r="A693" s="39"/>
      <c r="B693" s="39"/>
      <c r="C693" s="39"/>
      <c r="D693" s="39"/>
      <c r="E693" s="39"/>
      <c r="F693" s="39"/>
      <c r="G693" s="189" t="s">
        <v>2397</v>
      </c>
      <c r="H693" s="136"/>
      <c r="I693" s="101">
        <v>235.88159999999999</v>
      </c>
    </row>
    <row r="694" spans="1:9" ht="19.5" customHeight="1">
      <c r="A694" s="39"/>
      <c r="B694" s="39"/>
      <c r="C694" s="39"/>
      <c r="D694" s="39"/>
      <c r="E694" s="39"/>
      <c r="F694" s="39"/>
      <c r="G694" s="189" t="s">
        <v>2398</v>
      </c>
      <c r="H694" s="136"/>
      <c r="I694" s="101">
        <v>403.38</v>
      </c>
    </row>
    <row r="695" spans="1:9" ht="15" customHeight="1">
      <c r="A695" s="39"/>
      <c r="B695" s="39"/>
      <c r="C695" s="39"/>
      <c r="D695" s="39"/>
      <c r="E695" s="39"/>
      <c r="F695" s="39"/>
      <c r="G695" s="189" t="s">
        <v>2399</v>
      </c>
      <c r="H695" s="136"/>
      <c r="I695" s="101">
        <v>0.58479999999999999</v>
      </c>
    </row>
    <row r="696" spans="1:9" ht="15" customHeight="1">
      <c r="A696" s="39"/>
      <c r="B696" s="39"/>
      <c r="C696" s="39"/>
      <c r="D696" s="39"/>
      <c r="E696" s="39"/>
      <c r="F696" s="39"/>
      <c r="G696" s="189" t="s">
        <v>2400</v>
      </c>
      <c r="H696" s="136"/>
      <c r="I696" s="96">
        <v>0.58479999999999999</v>
      </c>
    </row>
    <row r="697" spans="1:9" ht="15" customHeight="1">
      <c r="A697" s="39"/>
      <c r="B697" s="39"/>
      <c r="C697" s="39"/>
      <c r="D697" s="39"/>
      <c r="E697" s="39"/>
      <c r="F697" s="39"/>
      <c r="G697" s="189" t="s">
        <v>2401</v>
      </c>
      <c r="H697" s="136"/>
      <c r="I697" s="93">
        <v>0.57999999999999996</v>
      </c>
    </row>
    <row r="698" spans="1:9" ht="15" customHeight="1">
      <c r="A698" s="39"/>
      <c r="B698" s="39"/>
      <c r="C698" s="39"/>
      <c r="D698" s="39"/>
      <c r="E698" s="39"/>
      <c r="F698" s="39"/>
      <c r="G698" s="189" t="s">
        <v>2402</v>
      </c>
      <c r="H698" s="136"/>
      <c r="I698" s="93">
        <v>0.71</v>
      </c>
    </row>
    <row r="699" spans="1:9" ht="15" customHeight="1">
      <c r="A699" s="39"/>
      <c r="B699" s="39"/>
      <c r="C699" s="39"/>
      <c r="D699" s="39"/>
      <c r="E699" s="39"/>
      <c r="F699" s="39"/>
      <c r="G699" s="189" t="s">
        <v>2403</v>
      </c>
      <c r="H699" s="136"/>
      <c r="I699" s="93">
        <v>2555.46</v>
      </c>
    </row>
    <row r="700" spans="1:9" ht="15" customHeight="1">
      <c r="A700" s="39"/>
      <c r="B700" s="39"/>
      <c r="C700" s="39"/>
      <c r="D700" s="187"/>
      <c r="E700" s="126"/>
      <c r="F700" s="126"/>
      <c r="G700" s="39"/>
      <c r="H700" s="39"/>
      <c r="I700" s="39"/>
    </row>
    <row r="701" spans="1:9" ht="9.75" customHeight="1">
      <c r="A701" s="188" t="s">
        <v>2404</v>
      </c>
      <c r="B701" s="135"/>
      <c r="C701" s="135"/>
      <c r="D701" s="135"/>
      <c r="E701" s="135"/>
      <c r="F701" s="135"/>
      <c r="G701" s="135"/>
      <c r="H701" s="135"/>
      <c r="I701" s="136"/>
    </row>
    <row r="702" spans="1:9" ht="19.5" customHeight="1">
      <c r="A702" s="194" t="s">
        <v>2405</v>
      </c>
      <c r="B702" s="195"/>
      <c r="C702" s="198" t="s">
        <v>2406</v>
      </c>
      <c r="D702" s="148"/>
      <c r="E702" s="182" t="s">
        <v>2407</v>
      </c>
      <c r="F702" s="136"/>
      <c r="G702" s="182" t="s">
        <v>2408</v>
      </c>
      <c r="H702" s="136"/>
      <c r="I702" s="200" t="s">
        <v>2409</v>
      </c>
    </row>
    <row r="703" spans="1:9" ht="15" customHeight="1">
      <c r="A703" s="196"/>
      <c r="B703" s="197"/>
      <c r="C703" s="196"/>
      <c r="D703" s="199"/>
      <c r="E703" s="102" t="s">
        <v>2410</v>
      </c>
      <c r="F703" s="102" t="s">
        <v>2411</v>
      </c>
      <c r="G703" s="102" t="s">
        <v>2412</v>
      </c>
      <c r="H703" s="102" t="s">
        <v>2413</v>
      </c>
      <c r="I703" s="174"/>
    </row>
    <row r="704" spans="1:9" ht="27.75" customHeight="1">
      <c r="A704" s="95" t="s">
        <v>2414</v>
      </c>
      <c r="B704" s="94" t="s">
        <v>2415</v>
      </c>
      <c r="C704" s="201">
        <v>1</v>
      </c>
      <c r="D704" s="136"/>
      <c r="E704" s="103">
        <v>0.34</v>
      </c>
      <c r="F704" s="103">
        <v>0.66</v>
      </c>
      <c r="G704" s="101">
        <v>261.57119999999998</v>
      </c>
      <c r="H704" s="101">
        <v>67.970699999999994</v>
      </c>
      <c r="I704" s="101">
        <v>133.79490000000001</v>
      </c>
    </row>
    <row r="705" spans="1:9" ht="15" customHeight="1">
      <c r="A705" s="95" t="s">
        <v>2416</v>
      </c>
      <c r="B705" s="94" t="s">
        <v>2417</v>
      </c>
      <c r="C705" s="201">
        <v>1</v>
      </c>
      <c r="D705" s="136"/>
      <c r="E705" s="103">
        <v>0.65</v>
      </c>
      <c r="F705" s="103">
        <v>0.35</v>
      </c>
      <c r="G705" s="101">
        <v>174.48580000000001</v>
      </c>
      <c r="H705" s="101">
        <v>83.1066</v>
      </c>
      <c r="I705" s="101">
        <v>142.50309999999999</v>
      </c>
    </row>
    <row r="706" spans="1:9" ht="15" customHeight="1">
      <c r="A706" s="95" t="s">
        <v>2418</v>
      </c>
      <c r="B706" s="94" t="s">
        <v>2419</v>
      </c>
      <c r="C706" s="201">
        <v>1</v>
      </c>
      <c r="D706" s="136"/>
      <c r="E706" s="103">
        <v>0.52</v>
      </c>
      <c r="F706" s="103">
        <v>0.48</v>
      </c>
      <c r="G706" s="101">
        <v>170.60300000000001</v>
      </c>
      <c r="H706" s="101">
        <v>70.331000000000003</v>
      </c>
      <c r="I706" s="101">
        <v>122.4725</v>
      </c>
    </row>
    <row r="707" spans="1:9" ht="27.75" customHeight="1">
      <c r="A707" s="95" t="s">
        <v>2420</v>
      </c>
      <c r="B707" s="94" t="s">
        <v>2421</v>
      </c>
      <c r="C707" s="201">
        <v>1</v>
      </c>
      <c r="D707" s="136"/>
      <c r="E707" s="103">
        <v>1</v>
      </c>
      <c r="F707" s="103">
        <v>0</v>
      </c>
      <c r="G707" s="101">
        <v>221.19040000000001</v>
      </c>
      <c r="H707" s="101">
        <v>97.09</v>
      </c>
      <c r="I707" s="101">
        <v>221.19040000000001</v>
      </c>
    </row>
    <row r="708" spans="1:9" ht="27.75" customHeight="1">
      <c r="A708" s="39"/>
      <c r="B708" s="39"/>
      <c r="C708" s="39"/>
      <c r="D708" s="39"/>
      <c r="E708" s="39"/>
      <c r="F708" s="39"/>
      <c r="G708" s="157" t="s">
        <v>2422</v>
      </c>
      <c r="H708" s="136"/>
      <c r="I708" s="104">
        <v>619.96090000000004</v>
      </c>
    </row>
    <row r="709" spans="1:9" ht="15" customHeight="1">
      <c r="A709" s="184" t="s">
        <v>2423</v>
      </c>
      <c r="B709" s="135"/>
      <c r="C709" s="135"/>
      <c r="D709" s="135"/>
      <c r="E709" s="136"/>
      <c r="F709" s="91" t="s">
        <v>2424</v>
      </c>
      <c r="G709" s="91" t="s">
        <v>2425</v>
      </c>
      <c r="H709" s="91" t="s">
        <v>2426</v>
      </c>
      <c r="I709" s="91" t="s">
        <v>2427</v>
      </c>
    </row>
    <row r="710" spans="1:9" ht="36" customHeight="1">
      <c r="A710" s="95" t="s">
        <v>2428</v>
      </c>
      <c r="B710" s="183" t="s">
        <v>2429</v>
      </c>
      <c r="C710" s="135"/>
      <c r="D710" s="135"/>
      <c r="E710" s="135"/>
      <c r="F710" s="95" t="s">
        <v>2430</v>
      </c>
      <c r="G710" s="100">
        <v>1</v>
      </c>
      <c r="H710" s="96">
        <v>11.6869</v>
      </c>
      <c r="I710" s="96">
        <v>11.69</v>
      </c>
    </row>
    <row r="711" spans="1:9" ht="27.75" customHeight="1">
      <c r="A711" s="39"/>
      <c r="B711" s="39"/>
      <c r="C711" s="39"/>
      <c r="D711" s="39"/>
      <c r="E711" s="39"/>
      <c r="F711" s="39"/>
      <c r="G711" s="157" t="s">
        <v>2431</v>
      </c>
      <c r="H711" s="136"/>
      <c r="I711" s="93">
        <v>11.69</v>
      </c>
    </row>
    <row r="712" spans="1:9" ht="27.75" customHeight="1">
      <c r="A712" s="39"/>
      <c r="B712" s="39"/>
      <c r="C712" s="39"/>
      <c r="D712" s="39"/>
      <c r="E712" s="39"/>
      <c r="F712" s="39"/>
      <c r="G712" s="189" t="s">
        <v>2432</v>
      </c>
      <c r="H712" s="136"/>
      <c r="I712" s="101">
        <v>631.65089999999998</v>
      </c>
    </row>
    <row r="713" spans="1:9" ht="19.5" customHeight="1">
      <c r="A713" s="39"/>
      <c r="B713" s="39"/>
      <c r="C713" s="39"/>
      <c r="D713" s="39"/>
      <c r="E713" s="39"/>
      <c r="F713" s="39"/>
      <c r="G713" s="189" t="s">
        <v>2433</v>
      </c>
      <c r="H713" s="136"/>
      <c r="I713" s="101">
        <v>113.18</v>
      </c>
    </row>
    <row r="714" spans="1:9" ht="19.5" customHeight="1">
      <c r="A714" s="39"/>
      <c r="B714" s="39"/>
      <c r="C714" s="39"/>
      <c r="D714" s="39"/>
      <c r="E714" s="39"/>
      <c r="F714" s="39"/>
      <c r="G714" s="189" t="s">
        <v>2434</v>
      </c>
      <c r="H714" s="136"/>
      <c r="I714" s="101">
        <v>5.5808999999999997</v>
      </c>
    </row>
    <row r="715" spans="1:9" ht="27.75" customHeight="1">
      <c r="A715" s="39"/>
      <c r="B715" s="39"/>
      <c r="C715" s="39"/>
      <c r="D715" s="39"/>
      <c r="E715" s="39"/>
      <c r="F715" s="39"/>
      <c r="G715" s="189" t="s">
        <v>2435</v>
      </c>
      <c r="H715" s="136"/>
      <c r="I715" s="101">
        <v>4.41E-2</v>
      </c>
    </row>
    <row r="716" spans="1:9" ht="27.75" customHeight="1">
      <c r="A716" s="184" t="s">
        <v>2436</v>
      </c>
      <c r="B716" s="135"/>
      <c r="C716" s="135"/>
      <c r="D716" s="135"/>
      <c r="E716" s="136"/>
      <c r="F716" s="91" t="s">
        <v>2437</v>
      </c>
      <c r="G716" s="91" t="s">
        <v>2438</v>
      </c>
      <c r="H716" s="91" t="s">
        <v>2439</v>
      </c>
      <c r="I716" s="91" t="s">
        <v>2440</v>
      </c>
    </row>
    <row r="717" spans="1:9" ht="36" customHeight="1">
      <c r="A717" s="95" t="s">
        <v>2441</v>
      </c>
      <c r="B717" s="183" t="s">
        <v>2442</v>
      </c>
      <c r="C717" s="135"/>
      <c r="D717" s="135"/>
      <c r="E717" s="136"/>
      <c r="F717" s="95" t="s">
        <v>2443</v>
      </c>
      <c r="G717" s="114">
        <v>1</v>
      </c>
      <c r="H717" s="96">
        <v>129.56</v>
      </c>
      <c r="I717" s="96">
        <v>129.56</v>
      </c>
    </row>
    <row r="718" spans="1:9" ht="27.75" customHeight="1">
      <c r="A718" s="39"/>
      <c r="B718" s="39"/>
      <c r="C718" s="39"/>
      <c r="D718" s="39"/>
      <c r="E718" s="39"/>
      <c r="F718" s="39"/>
      <c r="G718" s="157" t="s">
        <v>2444</v>
      </c>
      <c r="H718" s="136"/>
      <c r="I718" s="93">
        <v>129.56</v>
      </c>
    </row>
    <row r="719" spans="1:9" ht="15" customHeight="1">
      <c r="A719" s="184" t="s">
        <v>2445</v>
      </c>
      <c r="B719" s="136"/>
      <c r="C719" s="185" t="s">
        <v>2446</v>
      </c>
      <c r="D719" s="136"/>
      <c r="E719" s="185" t="s">
        <v>2447</v>
      </c>
      <c r="F719" s="136"/>
      <c r="G719" s="102" t="s">
        <v>2448</v>
      </c>
      <c r="H719" s="102" t="s">
        <v>2449</v>
      </c>
      <c r="I719" s="102" t="s">
        <v>2450</v>
      </c>
    </row>
    <row r="720" spans="1:9" ht="15" customHeight="1">
      <c r="A720" s="109" t="s">
        <v>2451</v>
      </c>
      <c r="B720" s="110" t="s">
        <v>2452</v>
      </c>
      <c r="C720" s="186" t="s">
        <v>2453</v>
      </c>
      <c r="D720" s="136"/>
      <c r="E720" s="186" t="s">
        <v>2454</v>
      </c>
      <c r="F720" s="136"/>
      <c r="G720" s="111">
        <v>2.2000000000000002</v>
      </c>
      <c r="H720" s="112">
        <v>2.4500000000000002</v>
      </c>
      <c r="I720" s="112">
        <v>5.39</v>
      </c>
    </row>
    <row r="721" spans="1:9" ht="15" customHeight="1">
      <c r="A721" s="39"/>
      <c r="B721" s="39"/>
      <c r="C721" s="39"/>
      <c r="D721" s="39"/>
      <c r="E721" s="39"/>
      <c r="F721" s="39"/>
      <c r="G721" s="157" t="s">
        <v>2455</v>
      </c>
      <c r="H721" s="136"/>
      <c r="I721" s="96">
        <v>5.39</v>
      </c>
    </row>
    <row r="722" spans="1:9" ht="15" customHeight="1">
      <c r="A722" s="39"/>
      <c r="B722" s="39"/>
      <c r="C722" s="39"/>
      <c r="D722" s="39"/>
      <c r="E722" s="39"/>
      <c r="F722" s="39"/>
      <c r="G722" s="189" t="s">
        <v>2456</v>
      </c>
      <c r="H722" s="136"/>
      <c r="I722" s="96">
        <v>140.57499999999999</v>
      </c>
    </row>
    <row r="723" spans="1:9" ht="9.75" customHeight="1">
      <c r="A723" s="39"/>
      <c r="B723" s="39"/>
      <c r="C723" s="39"/>
      <c r="D723" s="39"/>
      <c r="E723" s="39"/>
      <c r="F723" s="39"/>
      <c r="G723" s="189" t="s">
        <v>2457</v>
      </c>
      <c r="H723" s="136"/>
      <c r="I723" s="93">
        <v>140.57</v>
      </c>
    </row>
    <row r="724" spans="1:9" ht="19.5" customHeight="1">
      <c r="A724" s="39"/>
      <c r="B724" s="39"/>
      <c r="C724" s="39"/>
      <c r="D724" s="39"/>
      <c r="E724" s="39"/>
      <c r="F724" s="39"/>
      <c r="G724" s="189" t="s">
        <v>2458</v>
      </c>
      <c r="H724" s="136"/>
      <c r="I724" s="93">
        <v>173.03</v>
      </c>
    </row>
    <row r="725" spans="1:9" ht="15" customHeight="1">
      <c r="A725" s="39"/>
      <c r="B725" s="39"/>
      <c r="C725" s="39"/>
      <c r="D725" s="39"/>
      <c r="E725" s="39"/>
      <c r="F725" s="39"/>
      <c r="G725" s="189" t="s">
        <v>2459</v>
      </c>
      <c r="H725" s="136"/>
      <c r="I725" s="93">
        <v>8124.09</v>
      </c>
    </row>
    <row r="726" spans="1:9" ht="15" customHeight="1">
      <c r="A726" s="39"/>
      <c r="B726" s="39"/>
      <c r="C726" s="39"/>
      <c r="D726" s="187"/>
      <c r="E726" s="126"/>
      <c r="F726" s="126"/>
      <c r="G726" s="39"/>
      <c r="H726" s="39"/>
      <c r="I726" s="39"/>
    </row>
    <row r="727" spans="1:9" ht="19.5" customHeight="1">
      <c r="A727" s="188" t="s">
        <v>2460</v>
      </c>
      <c r="B727" s="135"/>
      <c r="C727" s="135"/>
      <c r="D727" s="135"/>
      <c r="E727" s="135"/>
      <c r="F727" s="135"/>
      <c r="G727" s="135"/>
      <c r="H727" s="135"/>
      <c r="I727" s="136"/>
    </row>
    <row r="728" spans="1:9" ht="19.5" customHeight="1">
      <c r="A728" s="194" t="s">
        <v>2461</v>
      </c>
      <c r="B728" s="195"/>
      <c r="C728" s="198" t="s">
        <v>2462</v>
      </c>
      <c r="D728" s="148"/>
      <c r="E728" s="182" t="s">
        <v>2463</v>
      </c>
      <c r="F728" s="136"/>
      <c r="G728" s="182" t="s">
        <v>2464</v>
      </c>
      <c r="H728" s="136"/>
      <c r="I728" s="200" t="s">
        <v>2465</v>
      </c>
    </row>
    <row r="729" spans="1:9" ht="27.75" customHeight="1">
      <c r="A729" s="196"/>
      <c r="B729" s="197"/>
      <c r="C729" s="196"/>
      <c r="D729" s="199"/>
      <c r="E729" s="102" t="s">
        <v>2466</v>
      </c>
      <c r="F729" s="102" t="s">
        <v>2467</v>
      </c>
      <c r="G729" s="102" t="s">
        <v>2468</v>
      </c>
      <c r="H729" s="102" t="s">
        <v>2469</v>
      </c>
      <c r="I729" s="174"/>
    </row>
    <row r="730" spans="1:9" ht="15" customHeight="1">
      <c r="A730" s="95" t="s">
        <v>2470</v>
      </c>
      <c r="B730" s="94" t="s">
        <v>2471</v>
      </c>
      <c r="C730" s="201">
        <v>1</v>
      </c>
      <c r="D730" s="136"/>
      <c r="E730" s="103">
        <v>1</v>
      </c>
      <c r="F730" s="103">
        <v>0</v>
      </c>
      <c r="G730" s="101">
        <v>211.8295</v>
      </c>
      <c r="H730" s="101">
        <v>61.290100000000002</v>
      </c>
      <c r="I730" s="101">
        <v>211.8295</v>
      </c>
    </row>
    <row r="731" spans="1:9" ht="15" customHeight="1">
      <c r="A731" s="95" t="s">
        <v>2472</v>
      </c>
      <c r="B731" s="94" t="s">
        <v>2473</v>
      </c>
      <c r="C731" s="201">
        <v>2</v>
      </c>
      <c r="D731" s="136"/>
      <c r="E731" s="103">
        <v>1</v>
      </c>
      <c r="F731" s="103">
        <v>0</v>
      </c>
      <c r="G731" s="101">
        <v>57.7363</v>
      </c>
      <c r="H731" s="101">
        <v>39.438099999999999</v>
      </c>
      <c r="I731" s="101">
        <v>115.4726</v>
      </c>
    </row>
    <row r="732" spans="1:9" ht="15" customHeight="1">
      <c r="A732" s="39"/>
      <c r="B732" s="39"/>
      <c r="C732" s="39"/>
      <c r="D732" s="39"/>
      <c r="E732" s="39"/>
      <c r="F732" s="39"/>
      <c r="G732" s="157" t="s">
        <v>2474</v>
      </c>
      <c r="H732" s="136"/>
      <c r="I732" s="104">
        <v>327.3021</v>
      </c>
    </row>
    <row r="733" spans="1:9" ht="15" customHeight="1">
      <c r="A733" s="184" t="s">
        <v>2475</v>
      </c>
      <c r="B733" s="135"/>
      <c r="C733" s="135"/>
      <c r="D733" s="135"/>
      <c r="E733" s="136"/>
      <c r="F733" s="91" t="s">
        <v>2476</v>
      </c>
      <c r="G733" s="91" t="s">
        <v>2477</v>
      </c>
      <c r="H733" s="91" t="s">
        <v>2478</v>
      </c>
      <c r="I733" s="91" t="s">
        <v>2479</v>
      </c>
    </row>
    <row r="734" spans="1:9" ht="15" customHeight="1">
      <c r="A734" s="95" t="s">
        <v>2480</v>
      </c>
      <c r="B734" s="183" t="s">
        <v>2481</v>
      </c>
      <c r="C734" s="135"/>
      <c r="D734" s="135"/>
      <c r="E734" s="135"/>
      <c r="F734" s="95" t="s">
        <v>2482</v>
      </c>
      <c r="G734" s="100">
        <v>2</v>
      </c>
      <c r="H734" s="96">
        <v>11.6869</v>
      </c>
      <c r="I734" s="96">
        <v>23.38</v>
      </c>
    </row>
    <row r="735" spans="1:9" ht="27.75" customHeight="1">
      <c r="A735" s="39"/>
      <c r="B735" s="39"/>
      <c r="C735" s="39"/>
      <c r="D735" s="39"/>
      <c r="E735" s="39"/>
      <c r="F735" s="39"/>
      <c r="G735" s="157" t="s">
        <v>2483</v>
      </c>
      <c r="H735" s="136"/>
      <c r="I735" s="93">
        <v>23.38</v>
      </c>
    </row>
    <row r="736" spans="1:9" ht="15" customHeight="1">
      <c r="A736" s="39"/>
      <c r="B736" s="39"/>
      <c r="C736" s="39"/>
      <c r="D736" s="39"/>
      <c r="E736" s="39"/>
      <c r="F736" s="39"/>
      <c r="G736" s="189" t="s">
        <v>2484</v>
      </c>
      <c r="H736" s="136"/>
      <c r="I736" s="101">
        <v>350.68209999999999</v>
      </c>
    </row>
    <row r="737" spans="1:9" ht="15" customHeight="1">
      <c r="A737" s="39"/>
      <c r="B737" s="39"/>
      <c r="C737" s="39"/>
      <c r="D737" s="39"/>
      <c r="E737" s="39"/>
      <c r="F737" s="39"/>
      <c r="G737" s="189" t="s">
        <v>2485</v>
      </c>
      <c r="H737" s="136"/>
      <c r="I737" s="101">
        <v>1038.46</v>
      </c>
    </row>
    <row r="738" spans="1:9" ht="15" customHeight="1">
      <c r="A738" s="39"/>
      <c r="B738" s="39"/>
      <c r="C738" s="39"/>
      <c r="D738" s="39"/>
      <c r="E738" s="39"/>
      <c r="F738" s="39"/>
      <c r="G738" s="189" t="s">
        <v>2486</v>
      </c>
      <c r="H738" s="136"/>
      <c r="I738" s="101">
        <v>0.3377</v>
      </c>
    </row>
    <row r="739" spans="1:9" ht="15" customHeight="1">
      <c r="A739" s="39"/>
      <c r="B739" s="39"/>
      <c r="C739" s="39"/>
      <c r="D739" s="39"/>
      <c r="E739" s="39"/>
      <c r="F739" s="39"/>
      <c r="G739" s="189" t="s">
        <v>2487</v>
      </c>
      <c r="H739" s="136"/>
      <c r="I739" s="101">
        <v>1.2999999999999999E-3</v>
      </c>
    </row>
    <row r="740" spans="1:9" ht="9.75" customHeight="1">
      <c r="A740" s="39"/>
      <c r="B740" s="39"/>
      <c r="C740" s="39"/>
      <c r="D740" s="39"/>
      <c r="E740" s="39"/>
      <c r="F740" s="39"/>
      <c r="G740" s="189" t="s">
        <v>2488</v>
      </c>
      <c r="H740" s="136"/>
      <c r="I740" s="96">
        <v>0.33900000000000002</v>
      </c>
    </row>
    <row r="741" spans="1:9" ht="19.5" customHeight="1">
      <c r="A741" s="39"/>
      <c r="B741" s="39"/>
      <c r="C741" s="39"/>
      <c r="D741" s="39"/>
      <c r="E741" s="39"/>
      <c r="F741" s="39"/>
      <c r="G741" s="189" t="s">
        <v>2489</v>
      </c>
      <c r="H741" s="136"/>
      <c r="I741" s="93">
        <v>0.34</v>
      </c>
    </row>
    <row r="742" spans="1:9" ht="12.75" customHeight="1">
      <c r="A742" s="39"/>
      <c r="B742" s="39"/>
      <c r="C742" s="39"/>
      <c r="D742" s="39"/>
      <c r="E742" s="39"/>
      <c r="F742" s="39"/>
      <c r="G742" s="189" t="s">
        <v>2490</v>
      </c>
      <c r="H742" s="136"/>
      <c r="I742" s="93">
        <v>0.42</v>
      </c>
    </row>
    <row r="743" spans="1:9" ht="12" customHeight="1">
      <c r="A743" s="39"/>
      <c r="B743" s="39"/>
      <c r="C743" s="39"/>
      <c r="D743" s="39"/>
      <c r="E743" s="39"/>
      <c r="F743" s="39"/>
      <c r="G743" s="189" t="s">
        <v>2491</v>
      </c>
      <c r="H743" s="136"/>
      <c r="I743" s="93">
        <v>66.739999999999995</v>
      </c>
    </row>
    <row r="744" spans="1:9" ht="15" customHeight="1">
      <c r="A744" s="39"/>
      <c r="B744" s="39"/>
      <c r="C744" s="39"/>
      <c r="D744" s="187"/>
      <c r="E744" s="126"/>
      <c r="F744" s="126"/>
      <c r="G744" s="39"/>
      <c r="H744" s="39"/>
      <c r="I744" s="39"/>
    </row>
    <row r="745" spans="1:9" ht="15" customHeight="1">
      <c r="A745" s="188" t="s">
        <v>2492</v>
      </c>
      <c r="B745" s="135"/>
      <c r="C745" s="135"/>
      <c r="D745" s="135"/>
      <c r="E745" s="135"/>
      <c r="F745" s="135"/>
      <c r="G745" s="135"/>
      <c r="H745" s="135"/>
      <c r="I745" s="136"/>
    </row>
    <row r="746" spans="1:9" ht="19.5" customHeight="1">
      <c r="A746" s="184" t="s">
        <v>2493</v>
      </c>
      <c r="B746" s="135"/>
      <c r="C746" s="135"/>
      <c r="D746" s="135"/>
      <c r="E746" s="136"/>
      <c r="F746" s="91" t="s">
        <v>2494</v>
      </c>
      <c r="G746" s="91" t="s">
        <v>2495</v>
      </c>
      <c r="H746" s="91" t="s">
        <v>2496</v>
      </c>
      <c r="I746" s="91" t="s">
        <v>2497</v>
      </c>
    </row>
    <row r="747" spans="1:9" ht="15" customHeight="1">
      <c r="A747" s="95" t="s">
        <v>2498</v>
      </c>
      <c r="B747" s="183" t="s">
        <v>2499</v>
      </c>
      <c r="C747" s="135"/>
      <c r="D747" s="135"/>
      <c r="E747" s="136"/>
      <c r="F747" s="95" t="s">
        <v>2500</v>
      </c>
      <c r="G747" s="100">
        <v>1</v>
      </c>
      <c r="H747" s="96">
        <v>2963.27</v>
      </c>
      <c r="I747" s="96">
        <v>2963.27</v>
      </c>
    </row>
    <row r="748" spans="1:9" ht="15" customHeight="1">
      <c r="A748" s="39"/>
      <c r="B748" s="39"/>
      <c r="C748" s="39"/>
      <c r="D748" s="39"/>
      <c r="E748" s="39"/>
      <c r="F748" s="39"/>
      <c r="G748" s="157" t="s">
        <v>2501</v>
      </c>
      <c r="H748" s="136"/>
      <c r="I748" s="93">
        <v>2963.27</v>
      </c>
    </row>
    <row r="749" spans="1:9" ht="19.5" customHeight="1">
      <c r="A749" s="39"/>
      <c r="B749" s="39"/>
      <c r="C749" s="39"/>
      <c r="D749" s="39"/>
      <c r="E749" s="39"/>
      <c r="F749" s="39"/>
      <c r="G749" s="189" t="s">
        <v>2502</v>
      </c>
      <c r="H749" s="136"/>
      <c r="I749" s="96">
        <v>2963.27</v>
      </c>
    </row>
    <row r="750" spans="1:9" ht="15" customHeight="1">
      <c r="A750" s="39"/>
      <c r="B750" s="39"/>
      <c r="C750" s="39"/>
      <c r="D750" s="39"/>
      <c r="E750" s="39"/>
      <c r="F750" s="39"/>
      <c r="G750" s="189" t="s">
        <v>2503</v>
      </c>
      <c r="H750" s="136"/>
      <c r="I750" s="93">
        <v>2963.27</v>
      </c>
    </row>
    <row r="751" spans="1:9" ht="15" customHeight="1">
      <c r="A751" s="39"/>
      <c r="B751" s="39"/>
      <c r="C751" s="39"/>
      <c r="D751" s="39"/>
      <c r="E751" s="39"/>
      <c r="F751" s="39"/>
      <c r="G751" s="189" t="s">
        <v>2504</v>
      </c>
      <c r="H751" s="136"/>
      <c r="I751" s="93">
        <v>3378.42</v>
      </c>
    </row>
    <row r="752" spans="1:9" ht="15" customHeight="1">
      <c r="A752" s="39"/>
      <c r="B752" s="39"/>
      <c r="C752" s="39"/>
      <c r="D752" s="39"/>
      <c r="E752" s="39"/>
      <c r="F752" s="39"/>
      <c r="G752" s="189" t="s">
        <v>2505</v>
      </c>
      <c r="H752" s="136"/>
      <c r="I752" s="93">
        <v>278.14999999999998</v>
      </c>
    </row>
    <row r="753" spans="1:9" ht="15" customHeight="1">
      <c r="A753" s="39"/>
      <c r="B753" s="39"/>
      <c r="C753" s="39"/>
      <c r="D753" s="187"/>
      <c r="E753" s="126"/>
      <c r="F753" s="126"/>
      <c r="G753" s="39"/>
      <c r="H753" s="39"/>
      <c r="I753" s="39"/>
    </row>
    <row r="754" spans="1:9" ht="15" customHeight="1">
      <c r="A754" s="188" t="s">
        <v>2506</v>
      </c>
      <c r="B754" s="135"/>
      <c r="C754" s="135"/>
      <c r="D754" s="135"/>
      <c r="E754" s="135"/>
      <c r="F754" s="135"/>
      <c r="G754" s="135"/>
      <c r="H754" s="135"/>
      <c r="I754" s="136"/>
    </row>
    <row r="755" spans="1:9" ht="15" customHeight="1">
      <c r="A755" s="190" t="s">
        <v>2507</v>
      </c>
      <c r="B755" s="135"/>
      <c r="C755" s="136"/>
      <c r="D755" s="185" t="s">
        <v>2508</v>
      </c>
      <c r="E755" s="136"/>
      <c r="F755" s="102" t="s">
        <v>2509</v>
      </c>
      <c r="G755" s="102" t="s">
        <v>2510</v>
      </c>
      <c r="H755" s="102" t="s">
        <v>2511</v>
      </c>
      <c r="I755" s="102" t="s">
        <v>2512</v>
      </c>
    </row>
    <row r="756" spans="1:9" ht="15" customHeight="1">
      <c r="A756" s="105" t="s">
        <v>2513</v>
      </c>
      <c r="B756" s="191" t="s">
        <v>2514</v>
      </c>
      <c r="C756" s="136"/>
      <c r="D756" s="192" t="s">
        <v>2515</v>
      </c>
      <c r="E756" s="136"/>
      <c r="F756" s="105" t="s">
        <v>2516</v>
      </c>
      <c r="G756" s="106">
        <v>2.5548000000000002</v>
      </c>
      <c r="H756" s="107">
        <v>627.5</v>
      </c>
      <c r="I756" s="107">
        <v>1603.14</v>
      </c>
    </row>
    <row r="757" spans="1:9" ht="15" customHeight="1">
      <c r="A757" s="39"/>
      <c r="B757" s="39"/>
      <c r="C757" s="39"/>
      <c r="D757" s="39"/>
      <c r="E757" s="39"/>
      <c r="F757" s="39"/>
      <c r="G757" s="202" t="s">
        <v>2517</v>
      </c>
      <c r="H757" s="136"/>
      <c r="I757" s="108">
        <v>1603.14</v>
      </c>
    </row>
    <row r="758" spans="1:9" ht="15" customHeight="1">
      <c r="A758" s="190" t="s">
        <v>2518</v>
      </c>
      <c r="B758" s="135"/>
      <c r="C758" s="136"/>
      <c r="D758" s="185" t="s">
        <v>2519</v>
      </c>
      <c r="E758" s="136"/>
      <c r="F758" s="102" t="s">
        <v>2520</v>
      </c>
      <c r="G758" s="102" t="s">
        <v>2521</v>
      </c>
      <c r="H758" s="102" t="s">
        <v>2522</v>
      </c>
      <c r="I758" s="102" t="s">
        <v>2523</v>
      </c>
    </row>
    <row r="759" spans="1:9" ht="9.75" customHeight="1">
      <c r="A759" s="105" t="s">
        <v>2524</v>
      </c>
      <c r="B759" s="191" t="s">
        <v>2525</v>
      </c>
      <c r="C759" s="136"/>
      <c r="D759" s="192" t="s">
        <v>2526</v>
      </c>
      <c r="E759" s="136"/>
      <c r="F759" s="105" t="s">
        <v>2527</v>
      </c>
      <c r="G759" s="106">
        <v>4.6399999999999997E-2</v>
      </c>
      <c r="H759" s="107">
        <v>178.97</v>
      </c>
      <c r="I759" s="107">
        <v>8.3000000000000007</v>
      </c>
    </row>
    <row r="760" spans="1:9" ht="19.5" customHeight="1">
      <c r="A760" s="105" t="s">
        <v>2528</v>
      </c>
      <c r="B760" s="191" t="s">
        <v>2529</v>
      </c>
      <c r="C760" s="136"/>
      <c r="D760" s="192" t="s">
        <v>2530</v>
      </c>
      <c r="E760" s="136"/>
      <c r="F760" s="105" t="s">
        <v>2531</v>
      </c>
      <c r="G760" s="106">
        <v>1.1301000000000001</v>
      </c>
      <c r="H760" s="107">
        <v>15.46</v>
      </c>
      <c r="I760" s="107">
        <v>17.47</v>
      </c>
    </row>
    <row r="761" spans="1:9" ht="15" customHeight="1">
      <c r="A761" s="105" t="s">
        <v>2532</v>
      </c>
      <c r="B761" s="191" t="s">
        <v>2533</v>
      </c>
      <c r="C761" s="136"/>
      <c r="D761" s="192" t="s">
        <v>2534</v>
      </c>
      <c r="E761" s="136"/>
      <c r="F761" s="105" t="s">
        <v>2535</v>
      </c>
      <c r="G761" s="106">
        <v>9.9000000000000005E-2</v>
      </c>
      <c r="H761" s="107">
        <v>77.510000000000005</v>
      </c>
      <c r="I761" s="107">
        <v>7.67</v>
      </c>
    </row>
    <row r="762" spans="1:9" ht="43.5" customHeight="1">
      <c r="A762" s="105" t="s">
        <v>2536</v>
      </c>
      <c r="B762" s="191" t="s">
        <v>2537</v>
      </c>
      <c r="C762" s="136"/>
      <c r="D762" s="192" t="s">
        <v>2538</v>
      </c>
      <c r="E762" s="136"/>
      <c r="F762" s="105" t="s">
        <v>2539</v>
      </c>
      <c r="G762" s="106">
        <v>4.19E-2</v>
      </c>
      <c r="H762" s="107">
        <v>201.16</v>
      </c>
      <c r="I762" s="107">
        <v>8.43</v>
      </c>
    </row>
    <row r="763" spans="1:9" ht="43.5" customHeight="1">
      <c r="A763" s="105" t="s">
        <v>2540</v>
      </c>
      <c r="B763" s="191" t="s">
        <v>2541</v>
      </c>
      <c r="C763" s="136"/>
      <c r="D763" s="192" t="s">
        <v>2542</v>
      </c>
      <c r="E763" s="136"/>
      <c r="F763" s="105" t="s">
        <v>2543</v>
      </c>
      <c r="G763" s="106">
        <v>6.0699999999999997E-2</v>
      </c>
      <c r="H763" s="107">
        <v>71.569999999999993</v>
      </c>
      <c r="I763" s="107">
        <v>4.34</v>
      </c>
    </row>
    <row r="764" spans="1:9" ht="27.75" customHeight="1">
      <c r="A764" s="105" t="s">
        <v>2544</v>
      </c>
      <c r="B764" s="191" t="s">
        <v>2545</v>
      </c>
      <c r="C764" s="136"/>
      <c r="D764" s="192" t="s">
        <v>2546</v>
      </c>
      <c r="E764" s="136"/>
      <c r="F764" s="105" t="s">
        <v>2547</v>
      </c>
      <c r="G764" s="106">
        <v>8.0500000000000002E-2</v>
      </c>
      <c r="H764" s="107">
        <v>211.56</v>
      </c>
      <c r="I764" s="107">
        <v>17.03</v>
      </c>
    </row>
    <row r="765" spans="1:9" ht="15" customHeight="1">
      <c r="A765" s="105" t="s">
        <v>2548</v>
      </c>
      <c r="B765" s="191" t="s">
        <v>2549</v>
      </c>
      <c r="C765" s="136"/>
      <c r="D765" s="192" t="s">
        <v>2550</v>
      </c>
      <c r="E765" s="136"/>
      <c r="F765" s="105" t="s">
        <v>2551</v>
      </c>
      <c r="G765" s="106">
        <v>0.1071</v>
      </c>
      <c r="H765" s="107">
        <v>45.14</v>
      </c>
      <c r="I765" s="107">
        <v>4.83</v>
      </c>
    </row>
    <row r="766" spans="1:9" ht="15" customHeight="1">
      <c r="A766" s="105" t="s">
        <v>2552</v>
      </c>
      <c r="B766" s="191" t="s">
        <v>2553</v>
      </c>
      <c r="C766" s="136"/>
      <c r="D766" s="192" t="s">
        <v>2554</v>
      </c>
      <c r="E766" s="136"/>
      <c r="F766" s="105" t="s">
        <v>2555</v>
      </c>
      <c r="G766" s="106">
        <v>3.4099999999999998E-2</v>
      </c>
      <c r="H766" s="107">
        <v>125.12</v>
      </c>
      <c r="I766" s="107">
        <v>4.2699999999999996</v>
      </c>
    </row>
    <row r="767" spans="1:9" ht="43.5" customHeight="1">
      <c r="A767" s="105" t="s">
        <v>2556</v>
      </c>
      <c r="B767" s="191" t="s">
        <v>2557</v>
      </c>
      <c r="C767" s="136"/>
      <c r="D767" s="192" t="s">
        <v>2558</v>
      </c>
      <c r="E767" s="136"/>
      <c r="F767" s="105" t="s">
        <v>2559</v>
      </c>
      <c r="G767" s="106">
        <v>9.4899999999999998E-2</v>
      </c>
      <c r="H767" s="107">
        <v>126.71</v>
      </c>
      <c r="I767" s="107">
        <v>12.02</v>
      </c>
    </row>
    <row r="768" spans="1:9" ht="27.75" customHeight="1">
      <c r="A768" s="105" t="s">
        <v>2560</v>
      </c>
      <c r="B768" s="191" t="s">
        <v>2561</v>
      </c>
      <c r="C768" s="136"/>
      <c r="D768" s="192" t="s">
        <v>2562</v>
      </c>
      <c r="E768" s="136"/>
      <c r="F768" s="105" t="s">
        <v>2563</v>
      </c>
      <c r="G768" s="106">
        <v>4.6399999999999997E-2</v>
      </c>
      <c r="H768" s="107">
        <v>348.22</v>
      </c>
      <c r="I768" s="107">
        <v>16.16</v>
      </c>
    </row>
    <row r="769" spans="1:9" ht="19.5" customHeight="1">
      <c r="A769" s="39"/>
      <c r="B769" s="39"/>
      <c r="C769" s="39"/>
      <c r="D769" s="39"/>
      <c r="E769" s="39"/>
      <c r="F769" s="39"/>
      <c r="G769" s="202" t="s">
        <v>2564</v>
      </c>
      <c r="H769" s="136"/>
      <c r="I769" s="108">
        <v>100.52</v>
      </c>
    </row>
    <row r="770" spans="1:9" ht="27.75" customHeight="1">
      <c r="A770" s="39"/>
      <c r="B770" s="39"/>
      <c r="C770" s="39"/>
      <c r="D770" s="39"/>
      <c r="E770" s="39"/>
      <c r="F770" s="39"/>
      <c r="G770" s="189" t="s">
        <v>2565</v>
      </c>
      <c r="H770" s="136"/>
      <c r="I770" s="93">
        <v>1703.66</v>
      </c>
    </row>
    <row r="771" spans="1:9" ht="15" customHeight="1">
      <c r="A771" s="39"/>
      <c r="B771" s="39"/>
      <c r="C771" s="39"/>
      <c r="D771" s="39"/>
      <c r="E771" s="39"/>
      <c r="F771" s="39"/>
      <c r="G771" s="189" t="s">
        <v>2566</v>
      </c>
      <c r="H771" s="136"/>
      <c r="I771" s="93">
        <v>2097.04</v>
      </c>
    </row>
    <row r="772" spans="1:9" ht="15" customHeight="1">
      <c r="A772" s="39"/>
      <c r="B772" s="39"/>
      <c r="C772" s="39"/>
      <c r="D772" s="39"/>
      <c r="E772" s="39"/>
      <c r="F772" s="39"/>
      <c r="G772" s="189" t="s">
        <v>2567</v>
      </c>
      <c r="H772" s="136"/>
      <c r="I772" s="93">
        <v>328181.2</v>
      </c>
    </row>
    <row r="773" spans="1:9" ht="15" customHeight="1">
      <c r="A773" s="39"/>
      <c r="B773" s="39"/>
      <c r="C773" s="39"/>
      <c r="D773" s="187"/>
      <c r="E773" s="126"/>
      <c r="F773" s="126"/>
      <c r="G773" s="39"/>
      <c r="H773" s="39"/>
      <c r="I773" s="39"/>
    </row>
    <row r="774" spans="1:9" ht="15" customHeight="1">
      <c r="A774" s="188" t="s">
        <v>2568</v>
      </c>
      <c r="B774" s="135"/>
      <c r="C774" s="135"/>
      <c r="D774" s="135"/>
      <c r="E774" s="135"/>
      <c r="F774" s="135"/>
      <c r="G774" s="135"/>
      <c r="H774" s="135"/>
      <c r="I774" s="136"/>
    </row>
    <row r="775" spans="1:9" ht="9.75" customHeight="1">
      <c r="A775" s="190" t="s">
        <v>2569</v>
      </c>
      <c r="B775" s="135"/>
      <c r="C775" s="136"/>
      <c r="D775" s="185" t="s">
        <v>2570</v>
      </c>
      <c r="E775" s="136"/>
      <c r="F775" s="102" t="s">
        <v>2571</v>
      </c>
      <c r="G775" s="102" t="s">
        <v>2572</v>
      </c>
      <c r="H775" s="102" t="s">
        <v>2573</v>
      </c>
      <c r="I775" s="102" t="s">
        <v>2574</v>
      </c>
    </row>
    <row r="776" spans="1:9" ht="19.5" customHeight="1">
      <c r="A776" s="105" t="s">
        <v>2575</v>
      </c>
      <c r="B776" s="191" t="s">
        <v>2576</v>
      </c>
      <c r="C776" s="136"/>
      <c r="D776" s="192" t="s">
        <v>2577</v>
      </c>
      <c r="E776" s="136"/>
      <c r="F776" s="105" t="s">
        <v>2578</v>
      </c>
      <c r="G776" s="106">
        <v>0.4572</v>
      </c>
      <c r="H776" s="107">
        <v>11.6869</v>
      </c>
      <c r="I776" s="107">
        <v>5.34</v>
      </c>
    </row>
    <row r="777" spans="1:9" ht="15" customHeight="1">
      <c r="A777" s="39"/>
      <c r="B777" s="39"/>
      <c r="C777" s="39"/>
      <c r="D777" s="39"/>
      <c r="E777" s="39"/>
      <c r="F777" s="39"/>
      <c r="G777" s="202" t="s">
        <v>2579</v>
      </c>
      <c r="H777" s="136"/>
      <c r="I777" s="108">
        <v>5.34</v>
      </c>
    </row>
    <row r="778" spans="1:9" ht="19.5" customHeight="1">
      <c r="A778" s="190" t="s">
        <v>2580</v>
      </c>
      <c r="B778" s="135"/>
      <c r="C778" s="136"/>
      <c r="D778" s="185" t="s">
        <v>2581</v>
      </c>
      <c r="E778" s="136"/>
      <c r="F778" s="102" t="s">
        <v>2582</v>
      </c>
      <c r="G778" s="102" t="s">
        <v>2583</v>
      </c>
      <c r="H778" s="102" t="s">
        <v>2584</v>
      </c>
      <c r="I778" s="102" t="s">
        <v>2585</v>
      </c>
    </row>
    <row r="779" spans="1:9" ht="15" customHeight="1">
      <c r="A779" s="105" t="s">
        <v>2586</v>
      </c>
      <c r="B779" s="191" t="s">
        <v>2587</v>
      </c>
      <c r="C779" s="136"/>
      <c r="D779" s="192" t="s">
        <v>2588</v>
      </c>
      <c r="E779" s="136"/>
      <c r="F779" s="105" t="s">
        <v>2589</v>
      </c>
      <c r="G779" s="106">
        <v>1.1279999999999999</v>
      </c>
      <c r="H779" s="107">
        <v>1.1000000000000001</v>
      </c>
      <c r="I779" s="107">
        <v>1.24</v>
      </c>
    </row>
    <row r="780" spans="1:9" ht="15" customHeight="1">
      <c r="A780" s="105" t="s">
        <v>2590</v>
      </c>
      <c r="B780" s="191" t="s">
        <v>2591</v>
      </c>
      <c r="C780" s="136"/>
      <c r="D780" s="192" t="s">
        <v>2592</v>
      </c>
      <c r="E780" s="136"/>
      <c r="F780" s="105" t="s">
        <v>2593</v>
      </c>
      <c r="G780" s="106">
        <v>0.2</v>
      </c>
      <c r="H780" s="107">
        <v>2.67</v>
      </c>
      <c r="I780" s="107">
        <v>0.53</v>
      </c>
    </row>
    <row r="781" spans="1:9" ht="27.75" customHeight="1">
      <c r="A781" s="105" t="s">
        <v>2594</v>
      </c>
      <c r="B781" s="191" t="s">
        <v>2595</v>
      </c>
      <c r="C781" s="136"/>
      <c r="D781" s="192" t="s">
        <v>2596</v>
      </c>
      <c r="E781" s="136"/>
      <c r="F781" s="105" t="s">
        <v>2597</v>
      </c>
      <c r="G781" s="106">
        <v>0.25</v>
      </c>
      <c r="H781" s="107">
        <v>12.19</v>
      </c>
      <c r="I781" s="107">
        <v>3.05</v>
      </c>
    </row>
    <row r="782" spans="1:9" ht="15" customHeight="1">
      <c r="A782" s="105" t="s">
        <v>2598</v>
      </c>
      <c r="B782" s="191" t="s">
        <v>2599</v>
      </c>
      <c r="C782" s="136"/>
      <c r="D782" s="192" t="s">
        <v>2600</v>
      </c>
      <c r="E782" s="136"/>
      <c r="F782" s="105" t="s">
        <v>2601</v>
      </c>
      <c r="G782" s="106">
        <v>1.1224000000000001</v>
      </c>
      <c r="H782" s="107">
        <v>53.11</v>
      </c>
      <c r="I782" s="107">
        <v>59.61</v>
      </c>
    </row>
    <row r="783" spans="1:9" ht="15" customHeight="1">
      <c r="A783" s="39"/>
      <c r="B783" s="39"/>
      <c r="C783" s="39"/>
      <c r="D783" s="39"/>
      <c r="E783" s="39"/>
      <c r="F783" s="39"/>
      <c r="G783" s="202" t="s">
        <v>2602</v>
      </c>
      <c r="H783" s="136"/>
      <c r="I783" s="108">
        <v>64.430000000000007</v>
      </c>
    </row>
    <row r="784" spans="1:9" ht="15" customHeight="1">
      <c r="A784" s="190" t="s">
        <v>2603</v>
      </c>
      <c r="B784" s="135"/>
      <c r="C784" s="136"/>
      <c r="D784" s="185" t="s">
        <v>2604</v>
      </c>
      <c r="E784" s="136"/>
      <c r="F784" s="102" t="s">
        <v>2605</v>
      </c>
      <c r="G784" s="102" t="s">
        <v>2606</v>
      </c>
      <c r="H784" s="102" t="s">
        <v>2607</v>
      </c>
      <c r="I784" s="102" t="s">
        <v>2608</v>
      </c>
    </row>
    <row r="785" spans="1:9" ht="15" customHeight="1">
      <c r="A785" s="105" t="s">
        <v>2609</v>
      </c>
      <c r="B785" s="191" t="s">
        <v>2610</v>
      </c>
      <c r="C785" s="136"/>
      <c r="D785" s="192" t="s">
        <v>2611</v>
      </c>
      <c r="E785" s="136"/>
      <c r="F785" s="105" t="s">
        <v>2612</v>
      </c>
      <c r="G785" s="106">
        <v>0.18049999999999999</v>
      </c>
      <c r="H785" s="107">
        <v>15.91</v>
      </c>
      <c r="I785" s="107">
        <v>2.87</v>
      </c>
    </row>
    <row r="786" spans="1:9" ht="15" customHeight="1">
      <c r="A786" s="105" t="s">
        <v>2613</v>
      </c>
      <c r="B786" s="191" t="s">
        <v>2614</v>
      </c>
      <c r="C786" s="136"/>
      <c r="D786" s="192" t="s">
        <v>2615</v>
      </c>
      <c r="E786" s="136"/>
      <c r="F786" s="105" t="s">
        <v>2616</v>
      </c>
      <c r="G786" s="106">
        <v>9.7000000000000003E-2</v>
      </c>
      <c r="H786" s="107">
        <v>342.6</v>
      </c>
      <c r="I786" s="107">
        <v>33.229999999999997</v>
      </c>
    </row>
    <row r="787" spans="1:9" ht="15" customHeight="1">
      <c r="A787" s="105" t="s">
        <v>2617</v>
      </c>
      <c r="B787" s="191" t="s">
        <v>2618</v>
      </c>
      <c r="C787" s="136"/>
      <c r="D787" s="192" t="s">
        <v>2619</v>
      </c>
      <c r="E787" s="136"/>
      <c r="F787" s="105" t="s">
        <v>2620</v>
      </c>
      <c r="G787" s="106">
        <v>0.2767</v>
      </c>
      <c r="H787" s="107">
        <v>15.91</v>
      </c>
      <c r="I787" s="107">
        <v>4.4000000000000004</v>
      </c>
    </row>
    <row r="788" spans="1:9" ht="9.75" customHeight="1">
      <c r="A788" s="39"/>
      <c r="B788" s="39"/>
      <c r="C788" s="39"/>
      <c r="D788" s="39"/>
      <c r="E788" s="39"/>
      <c r="F788" s="39"/>
      <c r="G788" s="202" t="s">
        <v>2621</v>
      </c>
      <c r="H788" s="136"/>
      <c r="I788" s="108">
        <v>40.5</v>
      </c>
    </row>
    <row r="789" spans="1:9" ht="19.5" customHeight="1">
      <c r="A789" s="39"/>
      <c r="B789" s="39"/>
      <c r="C789" s="39"/>
      <c r="D789" s="39"/>
      <c r="E789" s="39"/>
      <c r="F789" s="39"/>
      <c r="G789" s="189" t="s">
        <v>2622</v>
      </c>
      <c r="H789" s="136"/>
      <c r="I789" s="93">
        <v>110.27</v>
      </c>
    </row>
    <row r="790" spans="1:9" ht="15" customHeight="1">
      <c r="A790" s="39"/>
      <c r="B790" s="39"/>
      <c r="C790" s="39"/>
      <c r="D790" s="39"/>
      <c r="E790" s="39"/>
      <c r="F790" s="39"/>
      <c r="G790" s="189" t="s">
        <v>2623</v>
      </c>
      <c r="H790" s="136"/>
      <c r="I790" s="93">
        <v>135.72999999999999</v>
      </c>
    </row>
    <row r="791" spans="1:9" ht="27.75" customHeight="1">
      <c r="A791" s="39"/>
      <c r="B791" s="39"/>
      <c r="C791" s="39"/>
      <c r="D791" s="39"/>
      <c r="E791" s="39"/>
      <c r="F791" s="39"/>
      <c r="G791" s="189" t="s">
        <v>2624</v>
      </c>
      <c r="H791" s="136"/>
      <c r="I791" s="93">
        <v>4107.9799999999996</v>
      </c>
    </row>
    <row r="792" spans="1:9" ht="15" customHeight="1">
      <c r="A792" s="39"/>
      <c r="B792" s="39"/>
      <c r="C792" s="39"/>
      <c r="D792" s="187"/>
      <c r="E792" s="126"/>
      <c r="F792" s="126"/>
      <c r="G792" s="39"/>
      <c r="H792" s="39"/>
      <c r="I792" s="39"/>
    </row>
    <row r="793" spans="1:9" ht="15" customHeight="1">
      <c r="A793" s="188" t="s">
        <v>2625</v>
      </c>
      <c r="B793" s="135"/>
      <c r="C793" s="135"/>
      <c r="D793" s="135"/>
      <c r="E793" s="135"/>
      <c r="F793" s="135"/>
      <c r="G793" s="135"/>
      <c r="H793" s="135"/>
      <c r="I793" s="136"/>
    </row>
    <row r="794" spans="1:9" ht="27.75" customHeight="1">
      <c r="A794" s="194" t="s">
        <v>2626</v>
      </c>
      <c r="B794" s="195"/>
      <c r="C794" s="198" t="s">
        <v>2627</v>
      </c>
      <c r="D794" s="148"/>
      <c r="E794" s="182" t="s">
        <v>2628</v>
      </c>
      <c r="F794" s="136"/>
      <c r="G794" s="182" t="s">
        <v>2629</v>
      </c>
      <c r="H794" s="136"/>
      <c r="I794" s="200" t="s">
        <v>2630</v>
      </c>
    </row>
    <row r="795" spans="1:9" ht="15" customHeight="1">
      <c r="A795" s="196"/>
      <c r="B795" s="197"/>
      <c r="C795" s="196"/>
      <c r="D795" s="199"/>
      <c r="E795" s="102" t="s">
        <v>2631</v>
      </c>
      <c r="F795" s="102" t="s">
        <v>2632</v>
      </c>
      <c r="G795" s="102" t="s">
        <v>2633</v>
      </c>
      <c r="H795" s="102" t="s">
        <v>2634</v>
      </c>
      <c r="I795" s="174"/>
    </row>
    <row r="796" spans="1:9" ht="15" customHeight="1">
      <c r="A796" s="95" t="s">
        <v>2635</v>
      </c>
      <c r="B796" s="94" t="s">
        <v>2636</v>
      </c>
      <c r="C796" s="201">
        <v>1</v>
      </c>
      <c r="D796" s="136"/>
      <c r="E796" s="103">
        <v>1</v>
      </c>
      <c r="F796" s="103">
        <v>0</v>
      </c>
      <c r="G796" s="101">
        <v>9.2799999999999994</v>
      </c>
      <c r="H796" s="101">
        <v>0.94479999999999997</v>
      </c>
      <c r="I796" s="101">
        <v>9.2799999999999994</v>
      </c>
    </row>
    <row r="797" spans="1:9" ht="15" customHeight="1">
      <c r="A797" s="39"/>
      <c r="B797" s="39"/>
      <c r="C797" s="39"/>
      <c r="D797" s="39"/>
      <c r="E797" s="39"/>
      <c r="F797" s="39"/>
      <c r="G797" s="157" t="s">
        <v>2637</v>
      </c>
      <c r="H797" s="136"/>
      <c r="I797" s="104">
        <v>9.2799999999999994</v>
      </c>
    </row>
    <row r="798" spans="1:9" ht="15" customHeight="1">
      <c r="A798" s="184" t="s">
        <v>2638</v>
      </c>
      <c r="B798" s="135"/>
      <c r="C798" s="135"/>
      <c r="D798" s="135"/>
      <c r="E798" s="136"/>
      <c r="F798" s="91" t="s">
        <v>2639</v>
      </c>
      <c r="G798" s="91" t="s">
        <v>2640</v>
      </c>
      <c r="H798" s="91" t="s">
        <v>2641</v>
      </c>
      <c r="I798" s="91" t="s">
        <v>2642</v>
      </c>
    </row>
    <row r="799" spans="1:9" ht="15" customHeight="1">
      <c r="A799" s="95" t="s">
        <v>2643</v>
      </c>
      <c r="B799" s="183" t="s">
        <v>2644</v>
      </c>
      <c r="C799" s="135"/>
      <c r="D799" s="135"/>
      <c r="E799" s="135"/>
      <c r="F799" s="95" t="s">
        <v>2645</v>
      </c>
      <c r="G799" s="100">
        <v>1.5</v>
      </c>
      <c r="H799" s="96">
        <v>11.6869</v>
      </c>
      <c r="I799" s="96">
        <v>17.54</v>
      </c>
    </row>
    <row r="800" spans="1:9" ht="15" customHeight="1">
      <c r="A800" s="39"/>
      <c r="B800" s="39"/>
      <c r="C800" s="39"/>
      <c r="D800" s="39"/>
      <c r="E800" s="39"/>
      <c r="F800" s="39"/>
      <c r="G800" s="157" t="s">
        <v>2646</v>
      </c>
      <c r="H800" s="136"/>
      <c r="I800" s="93">
        <v>17.54</v>
      </c>
    </row>
    <row r="801" spans="1:9" ht="9.75" customHeight="1">
      <c r="A801" s="39"/>
      <c r="B801" s="39"/>
      <c r="C801" s="39"/>
      <c r="D801" s="39"/>
      <c r="E801" s="39"/>
      <c r="F801" s="39"/>
      <c r="G801" s="189" t="s">
        <v>2647</v>
      </c>
      <c r="H801" s="136"/>
      <c r="I801" s="101">
        <v>26.82</v>
      </c>
    </row>
    <row r="802" spans="1:9" ht="19.5" customHeight="1">
      <c r="A802" s="39"/>
      <c r="B802" s="39"/>
      <c r="C802" s="39"/>
      <c r="D802" s="39"/>
      <c r="E802" s="39"/>
      <c r="F802" s="39"/>
      <c r="G802" s="189" t="s">
        <v>2648</v>
      </c>
      <c r="H802" s="136"/>
      <c r="I802" s="101">
        <v>3.57938</v>
      </c>
    </row>
    <row r="803" spans="1:9" ht="12.75" customHeight="1">
      <c r="A803" s="39"/>
      <c r="B803" s="39"/>
      <c r="C803" s="39"/>
      <c r="D803" s="39"/>
      <c r="E803" s="39"/>
      <c r="F803" s="39"/>
      <c r="G803" s="189" t="s">
        <v>2649</v>
      </c>
      <c r="H803" s="136"/>
      <c r="I803" s="101">
        <v>7.4928999999999997</v>
      </c>
    </row>
    <row r="804" spans="1:9" ht="12" customHeight="1">
      <c r="A804" s="39"/>
      <c r="B804" s="39"/>
      <c r="C804" s="39"/>
      <c r="D804" s="39"/>
      <c r="E804" s="39"/>
      <c r="F804" s="39"/>
      <c r="G804" s="189" t="s">
        <v>2650</v>
      </c>
      <c r="H804" s="136"/>
      <c r="I804" s="101">
        <v>5.9200000000000003E-2</v>
      </c>
    </row>
    <row r="805" spans="1:9" ht="15" customHeight="1">
      <c r="A805" s="184" t="s">
        <v>2651</v>
      </c>
      <c r="B805" s="135"/>
      <c r="C805" s="135"/>
      <c r="D805" s="135"/>
      <c r="E805" s="136"/>
      <c r="F805" s="91" t="s">
        <v>2652</v>
      </c>
      <c r="G805" s="91" t="s">
        <v>2653</v>
      </c>
      <c r="H805" s="91" t="s">
        <v>2654</v>
      </c>
      <c r="I805" s="91" t="s">
        <v>2655</v>
      </c>
    </row>
    <row r="806" spans="1:9" ht="15" customHeight="1">
      <c r="A806" s="95" t="s">
        <v>2656</v>
      </c>
      <c r="B806" s="183" t="s">
        <v>2657</v>
      </c>
      <c r="C806" s="135"/>
      <c r="D806" s="135"/>
      <c r="E806" s="136"/>
      <c r="F806" s="95" t="s">
        <v>2658</v>
      </c>
      <c r="G806" s="100">
        <v>1.05</v>
      </c>
      <c r="H806" s="96">
        <v>76.620599999999996</v>
      </c>
      <c r="I806" s="96">
        <v>80.45</v>
      </c>
    </row>
    <row r="807" spans="1:9" ht="19.5" customHeight="1">
      <c r="A807" s="39"/>
      <c r="B807" s="39"/>
      <c r="C807" s="39"/>
      <c r="D807" s="39"/>
      <c r="E807" s="39"/>
      <c r="F807" s="39"/>
      <c r="G807" s="157" t="s">
        <v>2659</v>
      </c>
      <c r="H807" s="136"/>
      <c r="I807" s="93">
        <v>80.45</v>
      </c>
    </row>
    <row r="808" spans="1:9" ht="15" customHeight="1">
      <c r="A808" s="184" t="s">
        <v>2660</v>
      </c>
      <c r="B808" s="136"/>
      <c r="C808" s="185" t="s">
        <v>2661</v>
      </c>
      <c r="D808" s="136"/>
      <c r="E808" s="185" t="s">
        <v>2662</v>
      </c>
      <c r="F808" s="136"/>
      <c r="G808" s="102" t="s">
        <v>2663</v>
      </c>
      <c r="H808" s="102" t="s">
        <v>2664</v>
      </c>
      <c r="I808" s="102" t="s">
        <v>2665</v>
      </c>
    </row>
    <row r="809" spans="1:9" ht="15" customHeight="1">
      <c r="A809" s="109" t="s">
        <v>2666</v>
      </c>
      <c r="B809" s="110" t="s">
        <v>2667</v>
      </c>
      <c r="C809" s="186" t="s">
        <v>2668</v>
      </c>
      <c r="D809" s="136"/>
      <c r="E809" s="186" t="s">
        <v>2669</v>
      </c>
      <c r="F809" s="136"/>
      <c r="G809" s="111">
        <v>1.575</v>
      </c>
      <c r="H809" s="112">
        <v>1.27</v>
      </c>
      <c r="I809" s="112">
        <v>2</v>
      </c>
    </row>
    <row r="810" spans="1:9" ht="15" customHeight="1">
      <c r="A810" s="39"/>
      <c r="B810" s="39"/>
      <c r="C810" s="39"/>
      <c r="D810" s="39"/>
      <c r="E810" s="39"/>
      <c r="F810" s="39"/>
      <c r="G810" s="157" t="s">
        <v>2670</v>
      </c>
      <c r="H810" s="136"/>
      <c r="I810" s="96">
        <v>2</v>
      </c>
    </row>
    <row r="811" spans="1:9" ht="19.5" customHeight="1">
      <c r="A811" s="39"/>
      <c r="B811" s="39"/>
      <c r="C811" s="39"/>
      <c r="D811" s="39"/>
      <c r="E811" s="39"/>
      <c r="F811" s="39"/>
      <c r="G811" s="189" t="s">
        <v>2671</v>
      </c>
      <c r="H811" s="136"/>
      <c r="I811" s="96">
        <v>90.002099999999999</v>
      </c>
    </row>
    <row r="812" spans="1:9" ht="15" customHeight="1">
      <c r="A812" s="39"/>
      <c r="B812" s="39"/>
      <c r="C812" s="39"/>
      <c r="D812" s="39"/>
      <c r="E812" s="39"/>
      <c r="F812" s="39"/>
      <c r="G812" s="189" t="s">
        <v>2672</v>
      </c>
      <c r="H812" s="136"/>
      <c r="I812" s="93">
        <v>90</v>
      </c>
    </row>
    <row r="813" spans="1:9" ht="15" customHeight="1">
      <c r="A813" s="39"/>
      <c r="B813" s="39"/>
      <c r="C813" s="39"/>
      <c r="D813" s="39"/>
      <c r="E813" s="39"/>
      <c r="F813" s="39"/>
      <c r="G813" s="189" t="s">
        <v>2673</v>
      </c>
      <c r="H813" s="136"/>
      <c r="I813" s="93">
        <v>110.78</v>
      </c>
    </row>
    <row r="814" spans="1:9" ht="19.5" customHeight="1">
      <c r="A814" s="39"/>
      <c r="B814" s="39"/>
      <c r="C814" s="39"/>
      <c r="D814" s="39"/>
      <c r="E814" s="39"/>
      <c r="F814" s="39"/>
      <c r="G814" s="189" t="s">
        <v>2674</v>
      </c>
      <c r="H814" s="136"/>
      <c r="I814" s="93">
        <v>335.39</v>
      </c>
    </row>
    <row r="815" spans="1:9" ht="15" customHeight="1">
      <c r="A815" s="39"/>
      <c r="B815" s="39"/>
      <c r="C815" s="39"/>
      <c r="D815" s="187"/>
      <c r="E815" s="126"/>
      <c r="F815" s="126"/>
      <c r="G815" s="39"/>
      <c r="H815" s="39"/>
      <c r="I815" s="39"/>
    </row>
    <row r="816" spans="1:9" ht="15.75" customHeight="1">
      <c r="A816" s="188" t="s">
        <v>2675</v>
      </c>
      <c r="B816" s="135"/>
      <c r="C816" s="135"/>
      <c r="D816" s="135"/>
      <c r="E816" s="135"/>
      <c r="F816" s="135"/>
      <c r="G816" s="135"/>
      <c r="H816" s="135"/>
      <c r="I816" s="136"/>
    </row>
    <row r="817" spans="1:9" ht="15.75" customHeight="1">
      <c r="A817" s="190" t="s">
        <v>2676</v>
      </c>
      <c r="B817" s="135"/>
      <c r="C817" s="136"/>
      <c r="D817" s="185" t="s">
        <v>2677</v>
      </c>
      <c r="E817" s="136"/>
      <c r="F817" s="102" t="s">
        <v>2678</v>
      </c>
      <c r="G817" s="102" t="s">
        <v>2679</v>
      </c>
      <c r="H817" s="102" t="s">
        <v>2680</v>
      </c>
      <c r="I817" s="102" t="s">
        <v>2681</v>
      </c>
    </row>
    <row r="818" spans="1:9" ht="15" customHeight="1">
      <c r="A818" s="105" t="s">
        <v>2682</v>
      </c>
      <c r="B818" s="191" t="s">
        <v>2683</v>
      </c>
      <c r="C818" s="136"/>
      <c r="D818" s="192" t="s">
        <v>2684</v>
      </c>
      <c r="E818" s="136"/>
      <c r="F818" s="105" t="s">
        <v>2685</v>
      </c>
      <c r="G818" s="106">
        <v>1.1999999999999999E-3</v>
      </c>
      <c r="H818" s="107">
        <v>75.569999999999993</v>
      </c>
      <c r="I818" s="107">
        <v>0.09</v>
      </c>
    </row>
    <row r="819" spans="1:9" ht="15" customHeight="1">
      <c r="A819" s="105" t="s">
        <v>2686</v>
      </c>
      <c r="B819" s="191" t="s">
        <v>2687</v>
      </c>
      <c r="C819" s="136"/>
      <c r="D819" s="192" t="s">
        <v>2688</v>
      </c>
      <c r="E819" s="136"/>
      <c r="F819" s="105" t="s">
        <v>2689</v>
      </c>
      <c r="G819" s="106">
        <v>2.8E-3</v>
      </c>
      <c r="H819" s="107">
        <v>403.94</v>
      </c>
      <c r="I819" s="107">
        <v>1.1299999999999999</v>
      </c>
    </row>
    <row r="820" spans="1:9" ht="15" customHeight="1">
      <c r="A820" s="39"/>
      <c r="B820" s="39"/>
      <c r="C820" s="39"/>
      <c r="D820" s="39"/>
      <c r="E820" s="39"/>
      <c r="F820" s="39"/>
      <c r="G820" s="202" t="s">
        <v>2690</v>
      </c>
      <c r="H820" s="136"/>
      <c r="I820" s="108">
        <v>1.22</v>
      </c>
    </row>
    <row r="821" spans="1:9" ht="15" customHeight="1">
      <c r="A821" s="39"/>
      <c r="B821" s="39"/>
      <c r="C821" s="39"/>
      <c r="D821" s="39"/>
      <c r="E821" s="39"/>
      <c r="F821" s="39"/>
      <c r="G821" s="189" t="s">
        <v>2691</v>
      </c>
      <c r="H821" s="136"/>
      <c r="I821" s="93">
        <v>1.22</v>
      </c>
    </row>
    <row r="822" spans="1:9" ht="15" customHeight="1">
      <c r="A822" s="39"/>
      <c r="B822" s="39"/>
      <c r="C822" s="39"/>
      <c r="D822" s="39"/>
      <c r="E822" s="39"/>
      <c r="F822" s="39"/>
      <c r="G822" s="189" t="s">
        <v>2692</v>
      </c>
      <c r="H822" s="136"/>
      <c r="I822" s="93">
        <v>1.5</v>
      </c>
    </row>
    <row r="823" spans="1:9" ht="9.75" customHeight="1">
      <c r="A823" s="39"/>
      <c r="B823" s="39"/>
      <c r="C823" s="39"/>
      <c r="D823" s="39"/>
      <c r="E823" s="39"/>
      <c r="F823" s="39"/>
      <c r="G823" s="189" t="s">
        <v>2693</v>
      </c>
      <c r="H823" s="136"/>
      <c r="I823" s="93">
        <v>16258.06</v>
      </c>
    </row>
    <row r="824" spans="1:9" ht="19.5" customHeight="1">
      <c r="A824" s="39"/>
      <c r="B824" s="39"/>
      <c r="C824" s="39"/>
      <c r="D824" s="187"/>
      <c r="E824" s="126"/>
      <c r="F824" s="126"/>
      <c r="G824" s="39"/>
      <c r="H824" s="39"/>
      <c r="I824" s="39"/>
    </row>
    <row r="825" spans="1:9" ht="12.75" customHeight="1">
      <c r="A825" s="188" t="s">
        <v>2694</v>
      </c>
      <c r="B825" s="135"/>
      <c r="C825" s="135"/>
      <c r="D825" s="135"/>
      <c r="E825" s="135"/>
      <c r="F825" s="135"/>
      <c r="G825" s="135"/>
      <c r="H825" s="135"/>
      <c r="I825" s="136"/>
    </row>
    <row r="826" spans="1:9" ht="12" customHeight="1">
      <c r="A826" s="190" t="s">
        <v>2695</v>
      </c>
      <c r="B826" s="135"/>
      <c r="C826" s="136"/>
      <c r="D826" s="185" t="s">
        <v>2696</v>
      </c>
      <c r="E826" s="136"/>
      <c r="F826" s="102" t="s">
        <v>2697</v>
      </c>
      <c r="G826" s="102" t="s">
        <v>2698</v>
      </c>
      <c r="H826" s="102" t="s">
        <v>2699</v>
      </c>
      <c r="I826" s="102" t="s">
        <v>2700</v>
      </c>
    </row>
    <row r="827" spans="1:9" ht="15" customHeight="1">
      <c r="A827" s="105" t="s">
        <v>2701</v>
      </c>
      <c r="B827" s="191" t="s">
        <v>2702</v>
      </c>
      <c r="C827" s="136"/>
      <c r="D827" s="192" t="s">
        <v>2703</v>
      </c>
      <c r="E827" s="136"/>
      <c r="F827" s="105" t="s">
        <v>2704</v>
      </c>
      <c r="G827" s="106">
        <v>0.42549999999999999</v>
      </c>
      <c r="H827" s="107">
        <v>11.6869</v>
      </c>
      <c r="I827" s="107">
        <v>4.97</v>
      </c>
    </row>
    <row r="828" spans="1:9" ht="15" customHeight="1">
      <c r="A828" s="39"/>
      <c r="B828" s="39"/>
      <c r="C828" s="39"/>
      <c r="D828" s="39"/>
      <c r="E828" s="39"/>
      <c r="F828" s="39"/>
      <c r="G828" s="202" t="s">
        <v>2705</v>
      </c>
      <c r="H828" s="136"/>
      <c r="I828" s="108">
        <v>4.97</v>
      </c>
    </row>
    <row r="829" spans="1:9" ht="19.5" customHeight="1">
      <c r="A829" s="190" t="s">
        <v>2706</v>
      </c>
      <c r="B829" s="135"/>
      <c r="C829" s="136"/>
      <c r="D829" s="185" t="s">
        <v>2707</v>
      </c>
      <c r="E829" s="136"/>
      <c r="F829" s="102" t="s">
        <v>2708</v>
      </c>
      <c r="G829" s="102" t="s">
        <v>2709</v>
      </c>
      <c r="H829" s="102" t="s">
        <v>2710</v>
      </c>
      <c r="I829" s="102" t="s">
        <v>2711</v>
      </c>
    </row>
    <row r="830" spans="1:9" ht="15" customHeight="1">
      <c r="A830" s="105" t="s">
        <v>2712</v>
      </c>
      <c r="B830" s="191" t="s">
        <v>2713</v>
      </c>
      <c r="C830" s="136"/>
      <c r="D830" s="192" t="s">
        <v>2714</v>
      </c>
      <c r="E830" s="136"/>
      <c r="F830" s="105" t="s">
        <v>2715</v>
      </c>
      <c r="G830" s="106">
        <v>1.8599999999999998E-2</v>
      </c>
      <c r="H830" s="107">
        <v>371.55</v>
      </c>
      <c r="I830" s="107">
        <v>6.91</v>
      </c>
    </row>
    <row r="831" spans="1:9" ht="15" customHeight="1">
      <c r="A831" s="105" t="s">
        <v>2716</v>
      </c>
      <c r="B831" s="191" t="s">
        <v>2717</v>
      </c>
      <c r="C831" s="136"/>
      <c r="D831" s="192" t="s">
        <v>2718</v>
      </c>
      <c r="E831" s="136"/>
      <c r="F831" s="105" t="s">
        <v>2719</v>
      </c>
      <c r="G831" s="106">
        <v>16.399999999999999</v>
      </c>
      <c r="H831" s="107">
        <v>17.12</v>
      </c>
      <c r="I831" s="107">
        <v>280.77</v>
      </c>
    </row>
    <row r="832" spans="1:9" ht="15" customHeight="1">
      <c r="A832" s="105" t="s">
        <v>2720</v>
      </c>
      <c r="B832" s="191" t="s">
        <v>2721</v>
      </c>
      <c r="C832" s="136"/>
      <c r="D832" s="192" t="s">
        <v>2722</v>
      </c>
      <c r="E832" s="136"/>
      <c r="F832" s="105" t="s">
        <v>2723</v>
      </c>
      <c r="G832" s="106">
        <v>1.68</v>
      </c>
      <c r="H832" s="107">
        <v>453.71</v>
      </c>
      <c r="I832" s="107">
        <v>762.23</v>
      </c>
    </row>
    <row r="833" spans="1:9" ht="19.5" customHeight="1">
      <c r="A833" s="105" t="s">
        <v>2724</v>
      </c>
      <c r="B833" s="191" t="s">
        <v>2725</v>
      </c>
      <c r="C833" s="136"/>
      <c r="D833" s="192" t="s">
        <v>2726</v>
      </c>
      <c r="E833" s="136"/>
      <c r="F833" s="105" t="s">
        <v>2727</v>
      </c>
      <c r="G833" s="106">
        <v>12.68</v>
      </c>
      <c r="H833" s="107">
        <v>68.069999999999993</v>
      </c>
      <c r="I833" s="107">
        <v>863.13</v>
      </c>
    </row>
    <row r="834" spans="1:9" ht="15" customHeight="1">
      <c r="A834" s="105" t="s">
        <v>2728</v>
      </c>
      <c r="B834" s="191" t="s">
        <v>2729</v>
      </c>
      <c r="C834" s="136"/>
      <c r="D834" s="192" t="s">
        <v>2730</v>
      </c>
      <c r="E834" s="136"/>
      <c r="F834" s="105" t="s">
        <v>2731</v>
      </c>
      <c r="G834" s="106">
        <v>0.21279999999999999</v>
      </c>
      <c r="H834" s="107">
        <v>15.91</v>
      </c>
      <c r="I834" s="107">
        <v>3.39</v>
      </c>
    </row>
    <row r="835" spans="1:9" ht="15" customHeight="1">
      <c r="A835" s="105" t="s">
        <v>2732</v>
      </c>
      <c r="B835" s="191" t="s">
        <v>2733</v>
      </c>
      <c r="C835" s="136"/>
      <c r="D835" s="192" t="s">
        <v>2734</v>
      </c>
      <c r="E835" s="136"/>
      <c r="F835" s="105" t="s">
        <v>2735</v>
      </c>
      <c r="G835" s="106">
        <v>2.2799999999999998</v>
      </c>
      <c r="H835" s="107">
        <v>2.11</v>
      </c>
      <c r="I835" s="107">
        <v>4.8099999999999996</v>
      </c>
    </row>
    <row r="836" spans="1:9" ht="19.5" customHeight="1">
      <c r="A836" s="105" t="s">
        <v>2736</v>
      </c>
      <c r="B836" s="191" t="s">
        <v>2737</v>
      </c>
      <c r="C836" s="136"/>
      <c r="D836" s="192" t="s">
        <v>2738</v>
      </c>
      <c r="E836" s="136"/>
      <c r="F836" s="105" t="s">
        <v>2739</v>
      </c>
      <c r="G836" s="106">
        <v>4.2599999999999999E-2</v>
      </c>
      <c r="H836" s="107">
        <v>46.76</v>
      </c>
      <c r="I836" s="107">
        <v>1.99</v>
      </c>
    </row>
    <row r="837" spans="1:9" ht="15" customHeight="1">
      <c r="A837" s="105" t="s">
        <v>2740</v>
      </c>
      <c r="B837" s="191" t="s">
        <v>2741</v>
      </c>
      <c r="C837" s="136"/>
      <c r="D837" s="192" t="s">
        <v>2742</v>
      </c>
      <c r="E837" s="136"/>
      <c r="F837" s="105" t="s">
        <v>2743</v>
      </c>
      <c r="G837" s="106">
        <v>0.17019999999999999</v>
      </c>
      <c r="H837" s="107">
        <v>116.68</v>
      </c>
      <c r="I837" s="107">
        <v>19.86</v>
      </c>
    </row>
    <row r="838" spans="1:9" ht="15.75" customHeight="1">
      <c r="A838" s="39"/>
      <c r="B838" s="39"/>
      <c r="C838" s="39"/>
      <c r="D838" s="39"/>
      <c r="E838" s="39"/>
      <c r="F838" s="39"/>
      <c r="G838" s="202" t="s">
        <v>2744</v>
      </c>
      <c r="H838" s="136"/>
      <c r="I838" s="108">
        <v>1943.09</v>
      </c>
    </row>
    <row r="839" spans="1:9" ht="15.75" customHeight="1">
      <c r="A839" s="39"/>
      <c r="B839" s="39"/>
      <c r="C839" s="39"/>
      <c r="D839" s="39"/>
      <c r="E839" s="39"/>
      <c r="F839" s="39"/>
      <c r="G839" s="189" t="s">
        <v>2745</v>
      </c>
      <c r="H839" s="136"/>
      <c r="I839" s="93">
        <v>1948.06</v>
      </c>
    </row>
    <row r="840" spans="1:9" ht="15" customHeight="1">
      <c r="A840" s="39"/>
      <c r="B840" s="39"/>
      <c r="C840" s="39"/>
      <c r="D840" s="39"/>
      <c r="E840" s="39"/>
      <c r="F840" s="39"/>
      <c r="G840" s="189" t="s">
        <v>2746</v>
      </c>
      <c r="H840" s="136"/>
      <c r="I840" s="93">
        <v>2397.87</v>
      </c>
    </row>
    <row r="841" spans="1:9" ht="15" customHeight="1">
      <c r="A841" s="39"/>
      <c r="B841" s="39"/>
      <c r="C841" s="39"/>
      <c r="D841" s="39"/>
      <c r="E841" s="39"/>
      <c r="F841" s="39"/>
      <c r="G841" s="189" t="s">
        <v>2747</v>
      </c>
      <c r="H841" s="136"/>
      <c r="I841" s="93">
        <v>1799.24</v>
      </c>
    </row>
    <row r="842" spans="1:9" ht="15" customHeight="1">
      <c r="A842" s="39"/>
      <c r="B842" s="39"/>
      <c r="C842" s="39"/>
      <c r="D842" s="187"/>
      <c r="E842" s="126"/>
      <c r="F842" s="126"/>
      <c r="G842" s="39"/>
      <c r="H842" s="39"/>
      <c r="I842" s="39"/>
    </row>
    <row r="843" spans="1:9" ht="15" customHeight="1">
      <c r="A843" s="188" t="s">
        <v>2748</v>
      </c>
      <c r="B843" s="135"/>
      <c r="C843" s="135"/>
      <c r="D843" s="135"/>
      <c r="E843" s="135"/>
      <c r="F843" s="135"/>
      <c r="G843" s="135"/>
      <c r="H843" s="135"/>
      <c r="I843" s="136"/>
    </row>
    <row r="844" spans="1:9" ht="15" customHeight="1">
      <c r="A844" s="190" t="s">
        <v>2749</v>
      </c>
      <c r="B844" s="135"/>
      <c r="C844" s="136"/>
      <c r="D844" s="185" t="s">
        <v>2750</v>
      </c>
      <c r="E844" s="136"/>
      <c r="F844" s="102" t="s">
        <v>2751</v>
      </c>
      <c r="G844" s="102" t="s">
        <v>2752</v>
      </c>
      <c r="H844" s="102" t="s">
        <v>2753</v>
      </c>
      <c r="I844" s="102" t="s">
        <v>2754</v>
      </c>
    </row>
    <row r="845" spans="1:9" ht="9.75" customHeight="1">
      <c r="A845" s="105" t="s">
        <v>2755</v>
      </c>
      <c r="B845" s="191" t="s">
        <v>2756</v>
      </c>
      <c r="C845" s="136"/>
      <c r="D845" s="192" t="s">
        <v>2757</v>
      </c>
      <c r="E845" s="136"/>
      <c r="F845" s="105" t="s">
        <v>2758</v>
      </c>
      <c r="G845" s="106">
        <v>2</v>
      </c>
      <c r="H845" s="107">
        <v>11.6869</v>
      </c>
      <c r="I845" s="107">
        <v>23.38</v>
      </c>
    </row>
    <row r="846" spans="1:9" ht="19.5" customHeight="1">
      <c r="A846" s="39"/>
      <c r="B846" s="39"/>
      <c r="C846" s="39"/>
      <c r="D846" s="39"/>
      <c r="E846" s="39"/>
      <c r="F846" s="39"/>
      <c r="G846" s="202" t="s">
        <v>2759</v>
      </c>
      <c r="H846" s="136"/>
      <c r="I846" s="108">
        <v>23.37</v>
      </c>
    </row>
    <row r="847" spans="1:9" ht="19.5" customHeight="1">
      <c r="A847" s="190" t="s">
        <v>2760</v>
      </c>
      <c r="B847" s="135"/>
      <c r="C847" s="136"/>
      <c r="D847" s="185" t="s">
        <v>2761</v>
      </c>
      <c r="E847" s="136"/>
      <c r="F847" s="102" t="s">
        <v>2762</v>
      </c>
      <c r="G847" s="102" t="s">
        <v>2763</v>
      </c>
      <c r="H847" s="102" t="s">
        <v>2764</v>
      </c>
      <c r="I847" s="102" t="s">
        <v>2765</v>
      </c>
    </row>
    <row r="848" spans="1:9" ht="15.75" customHeight="1">
      <c r="A848" s="105" t="s">
        <v>2766</v>
      </c>
      <c r="B848" s="191" t="s">
        <v>2767</v>
      </c>
      <c r="C848" s="136"/>
      <c r="D848" s="192" t="s">
        <v>2768</v>
      </c>
      <c r="E848" s="136"/>
      <c r="F848" s="105" t="s">
        <v>2769</v>
      </c>
      <c r="G848" s="106">
        <v>1</v>
      </c>
      <c r="H848" s="107">
        <v>660.46</v>
      </c>
      <c r="I848" s="107">
        <v>660.46</v>
      </c>
    </row>
    <row r="849" spans="1:9" ht="15.75" customHeight="1">
      <c r="A849" s="39"/>
      <c r="B849" s="39"/>
      <c r="C849" s="39"/>
      <c r="D849" s="39"/>
      <c r="E849" s="39"/>
      <c r="F849" s="39"/>
      <c r="G849" s="202" t="s">
        <v>2770</v>
      </c>
      <c r="H849" s="136"/>
      <c r="I849" s="108">
        <v>660.46</v>
      </c>
    </row>
    <row r="850" spans="1:9" ht="15" customHeight="1">
      <c r="A850" s="190" t="s">
        <v>2771</v>
      </c>
      <c r="B850" s="135"/>
      <c r="C850" s="136"/>
      <c r="D850" s="185" t="s">
        <v>2772</v>
      </c>
      <c r="E850" s="136"/>
      <c r="F850" s="102" t="s">
        <v>2773</v>
      </c>
      <c r="G850" s="102" t="s">
        <v>2774</v>
      </c>
      <c r="H850" s="102" t="s">
        <v>2775</v>
      </c>
      <c r="I850" s="102" t="s">
        <v>2776</v>
      </c>
    </row>
    <row r="851" spans="1:9" ht="15" customHeight="1">
      <c r="A851" s="105" t="s">
        <v>2777</v>
      </c>
      <c r="B851" s="191" t="s">
        <v>2778</v>
      </c>
      <c r="C851" s="136"/>
      <c r="D851" s="192" t="s">
        <v>2779</v>
      </c>
      <c r="E851" s="136"/>
      <c r="F851" s="105" t="s">
        <v>2780</v>
      </c>
      <c r="G851" s="106">
        <v>5.0000000000000001E-3</v>
      </c>
      <c r="H851" s="107">
        <v>337.17</v>
      </c>
      <c r="I851" s="107">
        <v>1.69</v>
      </c>
    </row>
    <row r="852" spans="1:9" ht="15" customHeight="1">
      <c r="A852" s="105" t="s">
        <v>2781</v>
      </c>
      <c r="B852" s="191" t="s">
        <v>2782</v>
      </c>
      <c r="C852" s="136"/>
      <c r="D852" s="192" t="s">
        <v>2783</v>
      </c>
      <c r="E852" s="136"/>
      <c r="F852" s="105" t="s">
        <v>2784</v>
      </c>
      <c r="G852" s="106">
        <v>2</v>
      </c>
      <c r="H852" s="107">
        <v>15.91</v>
      </c>
      <c r="I852" s="107">
        <v>31.82</v>
      </c>
    </row>
    <row r="853" spans="1:9" ht="15" customHeight="1">
      <c r="A853" s="39"/>
      <c r="B853" s="39"/>
      <c r="C853" s="39"/>
      <c r="D853" s="39"/>
      <c r="E853" s="39"/>
      <c r="F853" s="39"/>
      <c r="G853" s="202" t="s">
        <v>2785</v>
      </c>
      <c r="H853" s="136"/>
      <c r="I853" s="108">
        <v>33.51</v>
      </c>
    </row>
    <row r="854" spans="1:9" ht="15" customHeight="1">
      <c r="A854" s="39"/>
      <c r="B854" s="39"/>
      <c r="C854" s="39"/>
      <c r="D854" s="39"/>
      <c r="E854" s="39"/>
      <c r="F854" s="39"/>
      <c r="G854" s="189" t="s">
        <v>2786</v>
      </c>
      <c r="H854" s="136"/>
      <c r="I854" s="93">
        <v>717.34</v>
      </c>
    </row>
    <row r="855" spans="1:9" ht="9.75" customHeight="1">
      <c r="A855" s="39"/>
      <c r="B855" s="39"/>
      <c r="C855" s="39"/>
      <c r="D855" s="39"/>
      <c r="E855" s="39"/>
      <c r="F855" s="39"/>
      <c r="G855" s="189" t="s">
        <v>2787</v>
      </c>
      <c r="H855" s="136"/>
      <c r="I855" s="93">
        <v>882.97</v>
      </c>
    </row>
    <row r="856" spans="1:9" ht="27" customHeight="1">
      <c r="A856" s="39"/>
      <c r="B856" s="39"/>
      <c r="C856" s="39"/>
      <c r="D856" s="39"/>
      <c r="E856" s="39"/>
      <c r="F856" s="39"/>
      <c r="G856" s="189" t="s">
        <v>2788</v>
      </c>
      <c r="H856" s="136"/>
      <c r="I856" s="93">
        <v>662.52</v>
      </c>
    </row>
    <row r="857" spans="1:9" ht="15" customHeight="1">
      <c r="A857" s="39"/>
      <c r="B857" s="39"/>
      <c r="C857" s="39"/>
      <c r="D857" s="187"/>
      <c r="E857" s="126"/>
      <c r="F857" s="126"/>
      <c r="G857" s="39"/>
      <c r="H857" s="39"/>
      <c r="I857" s="39"/>
    </row>
    <row r="858" spans="1:9" ht="19.5" customHeight="1">
      <c r="A858" s="188" t="s">
        <v>2789</v>
      </c>
      <c r="B858" s="135"/>
      <c r="C858" s="135"/>
      <c r="D858" s="135"/>
      <c r="E858" s="135"/>
      <c r="F858" s="135"/>
      <c r="G858" s="135"/>
      <c r="H858" s="135"/>
      <c r="I858" s="136"/>
    </row>
    <row r="859" spans="1:9" ht="19.5" customHeight="1">
      <c r="A859" s="190" t="s">
        <v>2790</v>
      </c>
      <c r="B859" s="135"/>
      <c r="C859" s="136"/>
      <c r="D859" s="185" t="s">
        <v>2791</v>
      </c>
      <c r="E859" s="136"/>
      <c r="F859" s="102" t="s">
        <v>2792</v>
      </c>
      <c r="G859" s="102" t="s">
        <v>2793</v>
      </c>
      <c r="H859" s="102" t="s">
        <v>2794</v>
      </c>
      <c r="I859" s="102" t="s">
        <v>2795</v>
      </c>
    </row>
    <row r="860" spans="1:9" ht="15" customHeight="1">
      <c r="A860" s="105" t="s">
        <v>2796</v>
      </c>
      <c r="B860" s="191" t="s">
        <v>2797</v>
      </c>
      <c r="C860" s="136"/>
      <c r="D860" s="192" t="s">
        <v>2798</v>
      </c>
      <c r="E860" s="136"/>
      <c r="F860" s="105" t="s">
        <v>2799</v>
      </c>
      <c r="G860" s="106">
        <v>2.6</v>
      </c>
      <c r="H860" s="107">
        <v>11.6869</v>
      </c>
      <c r="I860" s="107">
        <v>30.39</v>
      </c>
    </row>
    <row r="861" spans="1:9" ht="15" customHeight="1">
      <c r="A861" s="39"/>
      <c r="B861" s="39"/>
      <c r="C861" s="39"/>
      <c r="D861" s="39"/>
      <c r="E861" s="39"/>
      <c r="F861" s="39"/>
      <c r="G861" s="202" t="s">
        <v>2800</v>
      </c>
      <c r="H861" s="136"/>
      <c r="I861" s="108">
        <v>30.39</v>
      </c>
    </row>
    <row r="862" spans="1:9" ht="15" customHeight="1">
      <c r="A862" s="190" t="s">
        <v>2801</v>
      </c>
      <c r="B862" s="135"/>
      <c r="C862" s="136"/>
      <c r="D862" s="185" t="s">
        <v>2802</v>
      </c>
      <c r="E862" s="136"/>
      <c r="F862" s="102" t="s">
        <v>2803</v>
      </c>
      <c r="G862" s="102" t="s">
        <v>2804</v>
      </c>
      <c r="H862" s="102" t="s">
        <v>2805</v>
      </c>
      <c r="I862" s="102" t="s">
        <v>2806</v>
      </c>
    </row>
    <row r="863" spans="1:9" ht="15" customHeight="1">
      <c r="A863" s="105" t="s">
        <v>2807</v>
      </c>
      <c r="B863" s="191" t="s">
        <v>2808</v>
      </c>
      <c r="C863" s="136"/>
      <c r="D863" s="192" t="s">
        <v>2809</v>
      </c>
      <c r="E863" s="136"/>
      <c r="F863" s="105" t="s">
        <v>2810</v>
      </c>
      <c r="G863" s="106">
        <v>1</v>
      </c>
      <c r="H863" s="107">
        <v>404.65</v>
      </c>
      <c r="I863" s="107">
        <v>404.65</v>
      </c>
    </row>
    <row r="864" spans="1:9" ht="19.5" customHeight="1">
      <c r="A864" s="39"/>
      <c r="B864" s="39"/>
      <c r="C864" s="39"/>
      <c r="D864" s="39"/>
      <c r="E864" s="39"/>
      <c r="F864" s="39"/>
      <c r="G864" s="202" t="s">
        <v>2811</v>
      </c>
      <c r="H864" s="136"/>
      <c r="I864" s="108">
        <v>404.65</v>
      </c>
    </row>
    <row r="865" spans="1:9" ht="15" customHeight="1">
      <c r="A865" s="190" t="s">
        <v>2812</v>
      </c>
      <c r="B865" s="135"/>
      <c r="C865" s="136"/>
      <c r="D865" s="185" t="s">
        <v>2813</v>
      </c>
      <c r="E865" s="136"/>
      <c r="F865" s="102" t="s">
        <v>2814</v>
      </c>
      <c r="G865" s="102" t="s">
        <v>2815</v>
      </c>
      <c r="H865" s="102" t="s">
        <v>2816</v>
      </c>
      <c r="I865" s="102" t="s">
        <v>2817</v>
      </c>
    </row>
    <row r="866" spans="1:9" ht="15" customHeight="1">
      <c r="A866" s="105" t="s">
        <v>2818</v>
      </c>
      <c r="B866" s="191" t="s">
        <v>2819</v>
      </c>
      <c r="C866" s="136"/>
      <c r="D866" s="192" t="s">
        <v>2820</v>
      </c>
      <c r="E866" s="136"/>
      <c r="F866" s="105" t="s">
        <v>2821</v>
      </c>
      <c r="G866" s="106">
        <v>8.0000000000000002E-3</v>
      </c>
      <c r="H866" s="107">
        <v>337.17</v>
      </c>
      <c r="I866" s="107">
        <v>2.7</v>
      </c>
    </row>
    <row r="867" spans="1:9" ht="15" customHeight="1">
      <c r="A867" s="105" t="s">
        <v>2822</v>
      </c>
      <c r="B867" s="191" t="s">
        <v>2823</v>
      </c>
      <c r="C867" s="136"/>
      <c r="D867" s="192" t="s">
        <v>2824</v>
      </c>
      <c r="E867" s="136"/>
      <c r="F867" s="105" t="s">
        <v>2825</v>
      </c>
      <c r="G867" s="106">
        <v>2.6</v>
      </c>
      <c r="H867" s="107">
        <v>15.91</v>
      </c>
      <c r="I867" s="107">
        <v>41.37</v>
      </c>
    </row>
    <row r="868" spans="1:9" ht="15" customHeight="1">
      <c r="A868" s="39"/>
      <c r="B868" s="39"/>
      <c r="C868" s="39"/>
      <c r="D868" s="39"/>
      <c r="E868" s="39"/>
      <c r="F868" s="39"/>
      <c r="G868" s="202" t="s">
        <v>2826</v>
      </c>
      <c r="H868" s="136"/>
      <c r="I868" s="108">
        <v>44.07</v>
      </c>
    </row>
    <row r="869" spans="1:9" ht="9.75" customHeight="1">
      <c r="A869" s="39"/>
      <c r="B869" s="39"/>
      <c r="C869" s="39"/>
      <c r="D869" s="39"/>
      <c r="E869" s="39"/>
      <c r="F869" s="39"/>
      <c r="G869" s="189" t="s">
        <v>2827</v>
      </c>
      <c r="H869" s="136"/>
      <c r="I869" s="93">
        <v>479.11</v>
      </c>
    </row>
    <row r="870" spans="1:9" ht="19.5" customHeight="1">
      <c r="A870" s="39"/>
      <c r="B870" s="39"/>
      <c r="C870" s="39"/>
      <c r="D870" s="39"/>
      <c r="E870" s="39"/>
      <c r="F870" s="39"/>
      <c r="G870" s="189" t="s">
        <v>2828</v>
      </c>
      <c r="H870" s="136"/>
      <c r="I870" s="93">
        <v>589.74</v>
      </c>
    </row>
    <row r="871" spans="1:9" ht="12.75" customHeight="1">
      <c r="A871" s="39"/>
      <c r="B871" s="39"/>
      <c r="C871" s="39"/>
      <c r="D871" s="39"/>
      <c r="E871" s="39"/>
      <c r="F871" s="39"/>
      <c r="G871" s="189" t="s">
        <v>2829</v>
      </c>
      <c r="H871" s="136"/>
      <c r="I871" s="93">
        <v>663.78</v>
      </c>
    </row>
    <row r="872" spans="1:9" ht="12" customHeight="1">
      <c r="A872" s="39"/>
      <c r="B872" s="39"/>
      <c r="C872" s="39"/>
      <c r="D872" s="187"/>
      <c r="E872" s="126"/>
      <c r="F872" s="126"/>
      <c r="G872" s="39"/>
      <c r="H872" s="39"/>
      <c r="I872" s="39"/>
    </row>
    <row r="873" spans="1:9" ht="15" customHeight="1">
      <c r="A873" s="188" t="s">
        <v>2830</v>
      </c>
      <c r="B873" s="135"/>
      <c r="C873" s="135"/>
      <c r="D873" s="135"/>
      <c r="E873" s="135"/>
      <c r="F873" s="135"/>
      <c r="G873" s="135"/>
      <c r="H873" s="135"/>
      <c r="I873" s="136"/>
    </row>
    <row r="874" spans="1:9" ht="15" customHeight="1">
      <c r="A874" s="194" t="s">
        <v>2831</v>
      </c>
      <c r="B874" s="195"/>
      <c r="C874" s="198" t="s">
        <v>2832</v>
      </c>
      <c r="D874" s="148"/>
      <c r="E874" s="182" t="s">
        <v>2833</v>
      </c>
      <c r="F874" s="136"/>
      <c r="G874" s="182" t="s">
        <v>2834</v>
      </c>
      <c r="H874" s="136"/>
      <c r="I874" s="200" t="s">
        <v>2835</v>
      </c>
    </row>
    <row r="875" spans="1:9" ht="15" customHeight="1">
      <c r="A875" s="196"/>
      <c r="B875" s="197"/>
      <c r="C875" s="196"/>
      <c r="D875" s="199"/>
      <c r="E875" s="102" t="s">
        <v>2836</v>
      </c>
      <c r="F875" s="102" t="s">
        <v>2837</v>
      </c>
      <c r="G875" s="102" t="s">
        <v>2838</v>
      </c>
      <c r="H875" s="102" t="s">
        <v>2839</v>
      </c>
      <c r="I875" s="174"/>
    </row>
    <row r="876" spans="1:9" ht="19.5" customHeight="1">
      <c r="A876" s="95" t="s">
        <v>2840</v>
      </c>
      <c r="B876" s="94" t="s">
        <v>2841</v>
      </c>
      <c r="C876" s="201">
        <v>1</v>
      </c>
      <c r="D876" s="136"/>
      <c r="E876" s="103">
        <v>1</v>
      </c>
      <c r="F876" s="103">
        <v>0</v>
      </c>
      <c r="G876" s="101">
        <v>243.3775</v>
      </c>
      <c r="H876" s="101">
        <v>92.363600000000005</v>
      </c>
      <c r="I876" s="101">
        <v>243.3775</v>
      </c>
    </row>
    <row r="877" spans="1:9" ht="15" customHeight="1">
      <c r="A877" s="39"/>
      <c r="B877" s="39"/>
      <c r="C877" s="39"/>
      <c r="D877" s="39"/>
      <c r="E877" s="39"/>
      <c r="F877" s="39"/>
      <c r="G877" s="157" t="s">
        <v>2842</v>
      </c>
      <c r="H877" s="136"/>
      <c r="I877" s="104">
        <v>243.3775</v>
      </c>
    </row>
    <row r="878" spans="1:9" ht="15" customHeight="1">
      <c r="A878" s="184" t="s">
        <v>2843</v>
      </c>
      <c r="B878" s="135"/>
      <c r="C878" s="135"/>
      <c r="D878" s="135"/>
      <c r="E878" s="136"/>
      <c r="F878" s="91" t="s">
        <v>2844</v>
      </c>
      <c r="G878" s="91" t="s">
        <v>2845</v>
      </c>
      <c r="H878" s="91" t="s">
        <v>2846</v>
      </c>
      <c r="I878" s="91" t="s">
        <v>2847</v>
      </c>
    </row>
    <row r="879" spans="1:9" ht="15" customHeight="1">
      <c r="A879" s="95" t="s">
        <v>2848</v>
      </c>
      <c r="B879" s="183" t="s">
        <v>2849</v>
      </c>
      <c r="C879" s="135"/>
      <c r="D879" s="135"/>
      <c r="E879" s="135"/>
      <c r="F879" s="95" t="s">
        <v>2850</v>
      </c>
      <c r="G879" s="100">
        <v>3</v>
      </c>
      <c r="H879" s="96">
        <v>11.6869</v>
      </c>
      <c r="I879" s="96">
        <v>35.07</v>
      </c>
    </row>
    <row r="880" spans="1:9" ht="15" customHeight="1">
      <c r="A880" s="39"/>
      <c r="B880" s="39"/>
      <c r="C880" s="39"/>
      <c r="D880" s="39"/>
      <c r="E880" s="39"/>
      <c r="F880" s="39"/>
      <c r="G880" s="157" t="s">
        <v>2851</v>
      </c>
      <c r="H880" s="136"/>
      <c r="I880" s="93">
        <v>35.07</v>
      </c>
    </row>
    <row r="881" spans="1:9" ht="15" customHeight="1">
      <c r="A881" s="39"/>
      <c r="B881" s="39"/>
      <c r="C881" s="39"/>
      <c r="D881" s="39"/>
      <c r="E881" s="39"/>
      <c r="F881" s="39"/>
      <c r="G881" s="189" t="s">
        <v>2852</v>
      </c>
      <c r="H881" s="136"/>
      <c r="I881" s="101">
        <v>278.44749999999999</v>
      </c>
    </row>
    <row r="882" spans="1:9" ht="15" customHeight="1">
      <c r="A882" s="39"/>
      <c r="B882" s="39"/>
      <c r="C882" s="39"/>
      <c r="D882" s="39"/>
      <c r="E882" s="39"/>
      <c r="F882" s="39"/>
      <c r="G882" s="189" t="s">
        <v>2853</v>
      </c>
      <c r="H882" s="136"/>
      <c r="I882" s="101">
        <v>12.45</v>
      </c>
    </row>
    <row r="883" spans="1:9" ht="9.75" customHeight="1">
      <c r="A883" s="39"/>
      <c r="B883" s="39"/>
      <c r="C883" s="39"/>
      <c r="D883" s="39"/>
      <c r="E883" s="39"/>
      <c r="F883" s="39"/>
      <c r="G883" s="189" t="s">
        <v>2854</v>
      </c>
      <c r="H883" s="136"/>
      <c r="I883" s="101">
        <v>22.365300000000001</v>
      </c>
    </row>
    <row r="884" spans="1:9" ht="19.5" customHeight="1">
      <c r="A884" s="184" t="s">
        <v>2855</v>
      </c>
      <c r="B884" s="135"/>
      <c r="C884" s="135"/>
      <c r="D884" s="135"/>
      <c r="E884" s="136"/>
      <c r="F884" s="91" t="s">
        <v>2856</v>
      </c>
      <c r="G884" s="91" t="s">
        <v>2857</v>
      </c>
      <c r="H884" s="91" t="s">
        <v>2858</v>
      </c>
      <c r="I884" s="91" t="s">
        <v>2859</v>
      </c>
    </row>
    <row r="885" spans="1:9" ht="12.75" customHeight="1">
      <c r="A885" s="95" t="s">
        <v>2860</v>
      </c>
      <c r="B885" s="183" t="s">
        <v>2861</v>
      </c>
      <c r="C885" s="135"/>
      <c r="D885" s="135"/>
      <c r="E885" s="136"/>
      <c r="F885" s="95" t="s">
        <v>2862</v>
      </c>
      <c r="G885" s="100">
        <v>1</v>
      </c>
      <c r="H885" s="96">
        <v>81.279600000000002</v>
      </c>
      <c r="I885" s="96">
        <v>81.28</v>
      </c>
    </row>
    <row r="886" spans="1:9" ht="12" customHeight="1">
      <c r="A886" s="39"/>
      <c r="B886" s="39"/>
      <c r="C886" s="39"/>
      <c r="D886" s="39"/>
      <c r="E886" s="39"/>
      <c r="F886" s="39"/>
      <c r="G886" s="157" t="s">
        <v>2863</v>
      </c>
      <c r="H886" s="136"/>
      <c r="I886" s="93">
        <v>81.28</v>
      </c>
    </row>
    <row r="887" spans="1:9" ht="15" customHeight="1">
      <c r="A887" s="184" t="s">
        <v>2864</v>
      </c>
      <c r="B887" s="135"/>
      <c r="C887" s="135"/>
      <c r="D887" s="135"/>
      <c r="E887" s="136"/>
      <c r="F887" s="91" t="s">
        <v>2865</v>
      </c>
      <c r="G887" s="91" t="s">
        <v>2866</v>
      </c>
      <c r="H887" s="91" t="s">
        <v>2867</v>
      </c>
      <c r="I887" s="91" t="s">
        <v>2868</v>
      </c>
    </row>
    <row r="888" spans="1:9" ht="15.75" customHeight="1">
      <c r="A888" s="95" t="s">
        <v>2869</v>
      </c>
      <c r="B888" s="183" t="s">
        <v>2870</v>
      </c>
      <c r="C888" s="135"/>
      <c r="D888" s="135"/>
      <c r="E888" s="136"/>
      <c r="F888" s="95" t="s">
        <v>2871</v>
      </c>
      <c r="G888" s="114">
        <v>1.65E-3</v>
      </c>
      <c r="H888" s="96">
        <v>337.25</v>
      </c>
      <c r="I888" s="96">
        <v>0.56000000000000005</v>
      </c>
    </row>
    <row r="889" spans="1:9" ht="15" customHeight="1">
      <c r="A889" s="95" t="s">
        <v>2872</v>
      </c>
      <c r="B889" s="183" t="s">
        <v>2873</v>
      </c>
      <c r="C889" s="135"/>
      <c r="D889" s="135"/>
      <c r="E889" s="136"/>
      <c r="F889" s="95" t="s">
        <v>2874</v>
      </c>
      <c r="G889" s="114">
        <v>0.151</v>
      </c>
      <c r="H889" s="96">
        <v>265.55</v>
      </c>
      <c r="I889" s="96">
        <v>40.1</v>
      </c>
    </row>
    <row r="890" spans="1:9" ht="15" customHeight="1">
      <c r="A890" s="95" t="s">
        <v>2875</v>
      </c>
      <c r="B890" s="183" t="s">
        <v>2876</v>
      </c>
      <c r="C890" s="135"/>
      <c r="D890" s="135"/>
      <c r="E890" s="136"/>
      <c r="F890" s="95" t="s">
        <v>2877</v>
      </c>
      <c r="G890" s="114">
        <v>0.5</v>
      </c>
      <c r="H890" s="96">
        <v>45.72</v>
      </c>
      <c r="I890" s="96">
        <v>22.86</v>
      </c>
    </row>
    <row r="891" spans="1:9" ht="15" customHeight="1">
      <c r="A891" s="39"/>
      <c r="B891" s="39"/>
      <c r="C891" s="39"/>
      <c r="D891" s="39"/>
      <c r="E891" s="39"/>
      <c r="F891" s="39"/>
      <c r="G891" s="157" t="s">
        <v>2878</v>
      </c>
      <c r="H891" s="136"/>
      <c r="I891" s="93">
        <v>63.52</v>
      </c>
    </row>
    <row r="892" spans="1:9" ht="15" customHeight="1">
      <c r="A892" s="39"/>
      <c r="B892" s="39"/>
      <c r="C892" s="39"/>
      <c r="D892" s="39"/>
      <c r="E892" s="39"/>
      <c r="F892" s="39"/>
      <c r="G892" s="189" t="s">
        <v>2879</v>
      </c>
      <c r="H892" s="136"/>
      <c r="I892" s="96">
        <v>167.1653</v>
      </c>
    </row>
    <row r="893" spans="1:9" ht="15" customHeight="1">
      <c r="A893" s="39"/>
      <c r="B893" s="39"/>
      <c r="C893" s="39"/>
      <c r="D893" s="39"/>
      <c r="E893" s="39"/>
      <c r="F893" s="39"/>
      <c r="G893" s="189" t="s">
        <v>2880</v>
      </c>
      <c r="H893" s="136"/>
      <c r="I893" s="93">
        <v>167.16</v>
      </c>
    </row>
    <row r="894" spans="1:9" ht="15" customHeight="1">
      <c r="A894" s="39"/>
      <c r="B894" s="39"/>
      <c r="C894" s="39"/>
      <c r="D894" s="39"/>
      <c r="E894" s="39"/>
      <c r="F894" s="39"/>
      <c r="G894" s="189" t="s">
        <v>2881</v>
      </c>
      <c r="H894" s="136"/>
      <c r="I894" s="93">
        <v>205.76</v>
      </c>
    </row>
    <row r="895" spans="1:9" ht="9.75" customHeight="1">
      <c r="A895" s="39"/>
      <c r="B895" s="39"/>
      <c r="C895" s="39"/>
      <c r="D895" s="39"/>
      <c r="E895" s="39"/>
      <c r="F895" s="39"/>
      <c r="G895" s="189" t="s">
        <v>2882</v>
      </c>
      <c r="H895" s="136"/>
      <c r="I895" s="93">
        <v>1235.2</v>
      </c>
    </row>
    <row r="896" spans="1:9" ht="19.5" customHeight="1">
      <c r="A896" s="39"/>
      <c r="B896" s="39"/>
      <c r="C896" s="39"/>
      <c r="D896" s="187"/>
      <c r="E896" s="126"/>
      <c r="F896" s="126"/>
      <c r="G896" s="39"/>
      <c r="H896" s="39"/>
      <c r="I896" s="39"/>
    </row>
    <row r="897" spans="1:9" ht="19.5" customHeight="1">
      <c r="A897" s="188" t="s">
        <v>2883</v>
      </c>
      <c r="B897" s="135"/>
      <c r="C897" s="135"/>
      <c r="D897" s="135"/>
      <c r="E897" s="135"/>
      <c r="F897" s="135"/>
      <c r="G897" s="135"/>
      <c r="H897" s="135"/>
      <c r="I897" s="136"/>
    </row>
    <row r="898" spans="1:9" ht="15" customHeight="1">
      <c r="A898" s="194" t="s">
        <v>2884</v>
      </c>
      <c r="B898" s="195"/>
      <c r="C898" s="198" t="s">
        <v>2885</v>
      </c>
      <c r="D898" s="148"/>
      <c r="E898" s="182" t="s">
        <v>2886</v>
      </c>
      <c r="F898" s="136"/>
      <c r="G898" s="182" t="s">
        <v>2887</v>
      </c>
      <c r="H898" s="136"/>
      <c r="I898" s="200" t="s">
        <v>2888</v>
      </c>
    </row>
    <row r="899" spans="1:9" ht="15" customHeight="1">
      <c r="A899" s="196"/>
      <c r="B899" s="197"/>
      <c r="C899" s="196"/>
      <c r="D899" s="199"/>
      <c r="E899" s="102" t="s">
        <v>2889</v>
      </c>
      <c r="F899" s="102" t="s">
        <v>2890</v>
      </c>
      <c r="G899" s="102" t="s">
        <v>2891</v>
      </c>
      <c r="H899" s="102" t="s">
        <v>2892</v>
      </c>
      <c r="I899" s="174"/>
    </row>
    <row r="900" spans="1:9" ht="15" customHeight="1">
      <c r="A900" s="95" t="s">
        <v>2893</v>
      </c>
      <c r="B900" s="94" t="s">
        <v>2894</v>
      </c>
      <c r="C900" s="201">
        <v>1</v>
      </c>
      <c r="D900" s="136"/>
      <c r="E900" s="103">
        <v>1</v>
      </c>
      <c r="F900" s="103">
        <v>0</v>
      </c>
      <c r="G900" s="101">
        <v>243.3775</v>
      </c>
      <c r="H900" s="101">
        <v>92.363600000000005</v>
      </c>
      <c r="I900" s="101">
        <v>243.3775</v>
      </c>
    </row>
    <row r="901" spans="1:9" ht="19.5" customHeight="1">
      <c r="A901" s="39"/>
      <c r="B901" s="39"/>
      <c r="C901" s="39"/>
      <c r="D901" s="39"/>
      <c r="E901" s="39"/>
      <c r="F901" s="39"/>
      <c r="G901" s="157" t="s">
        <v>2895</v>
      </c>
      <c r="H901" s="136"/>
      <c r="I901" s="104">
        <v>243.3775</v>
      </c>
    </row>
    <row r="902" spans="1:9" ht="15" customHeight="1">
      <c r="A902" s="184" t="s">
        <v>2896</v>
      </c>
      <c r="B902" s="135"/>
      <c r="C902" s="135"/>
      <c r="D902" s="135"/>
      <c r="E902" s="136"/>
      <c r="F902" s="91" t="s">
        <v>2897</v>
      </c>
      <c r="G902" s="91" t="s">
        <v>2898</v>
      </c>
      <c r="H902" s="91" t="s">
        <v>2899</v>
      </c>
      <c r="I902" s="91" t="s">
        <v>2900</v>
      </c>
    </row>
    <row r="903" spans="1:9" ht="15" customHeight="1">
      <c r="A903" s="95" t="s">
        <v>2901</v>
      </c>
      <c r="B903" s="183" t="s">
        <v>2902</v>
      </c>
      <c r="C903" s="135"/>
      <c r="D903" s="135"/>
      <c r="E903" s="135"/>
      <c r="F903" s="95" t="s">
        <v>2903</v>
      </c>
      <c r="G903" s="100">
        <v>3</v>
      </c>
      <c r="H903" s="96">
        <v>11.6869</v>
      </c>
      <c r="I903" s="96">
        <v>35.07</v>
      </c>
    </row>
    <row r="904" spans="1:9" ht="15" customHeight="1">
      <c r="A904" s="39"/>
      <c r="B904" s="39"/>
      <c r="C904" s="39"/>
      <c r="D904" s="39"/>
      <c r="E904" s="39"/>
      <c r="F904" s="39"/>
      <c r="G904" s="157" t="s">
        <v>2904</v>
      </c>
      <c r="H904" s="136"/>
      <c r="I904" s="93">
        <v>35.07</v>
      </c>
    </row>
    <row r="905" spans="1:9" ht="15" customHeight="1">
      <c r="A905" s="39"/>
      <c r="B905" s="39"/>
      <c r="C905" s="39"/>
      <c r="D905" s="39"/>
      <c r="E905" s="39"/>
      <c r="F905" s="39"/>
      <c r="G905" s="189" t="s">
        <v>2905</v>
      </c>
      <c r="H905" s="136"/>
      <c r="I905" s="101">
        <v>278.44749999999999</v>
      </c>
    </row>
    <row r="906" spans="1:9" ht="15" customHeight="1">
      <c r="A906" s="39"/>
      <c r="B906" s="39"/>
      <c r="C906" s="39"/>
      <c r="D906" s="39"/>
      <c r="E906" s="39"/>
      <c r="F906" s="39"/>
      <c r="G906" s="189" t="s">
        <v>2906</v>
      </c>
      <c r="H906" s="136"/>
      <c r="I906" s="101">
        <v>6.2249999999999996</v>
      </c>
    </row>
    <row r="907" spans="1:9" ht="15" customHeight="1">
      <c r="A907" s="39"/>
      <c r="B907" s="39"/>
      <c r="C907" s="39"/>
      <c r="D907" s="39"/>
      <c r="E907" s="39"/>
      <c r="F907" s="39"/>
      <c r="G907" s="189" t="s">
        <v>2907</v>
      </c>
      <c r="H907" s="136"/>
      <c r="I907" s="101">
        <v>44.730499999999999</v>
      </c>
    </row>
    <row r="908" spans="1:9" ht="19.5" customHeight="1">
      <c r="A908" s="184" t="s">
        <v>2908</v>
      </c>
      <c r="B908" s="135"/>
      <c r="C908" s="135"/>
      <c r="D908" s="135"/>
      <c r="E908" s="136"/>
      <c r="F908" s="91" t="s">
        <v>2909</v>
      </c>
      <c r="G908" s="91" t="s">
        <v>2910</v>
      </c>
      <c r="H908" s="91" t="s">
        <v>2911</v>
      </c>
      <c r="I908" s="91" t="s">
        <v>2912</v>
      </c>
    </row>
    <row r="909" spans="1:9" ht="15" customHeight="1">
      <c r="A909" s="95" t="s">
        <v>2913</v>
      </c>
      <c r="B909" s="183" t="s">
        <v>2914</v>
      </c>
      <c r="C909" s="135"/>
      <c r="D909" s="135"/>
      <c r="E909" s="136"/>
      <c r="F909" s="95" t="s">
        <v>2915</v>
      </c>
      <c r="G909" s="100">
        <v>1</v>
      </c>
      <c r="H909" s="96">
        <v>133.3657</v>
      </c>
      <c r="I909" s="96">
        <v>133.37</v>
      </c>
    </row>
    <row r="910" spans="1:9" ht="15" customHeight="1">
      <c r="A910" s="39"/>
      <c r="B910" s="39"/>
      <c r="C910" s="39"/>
      <c r="D910" s="39"/>
      <c r="E910" s="39"/>
      <c r="F910" s="39"/>
      <c r="G910" s="157" t="s">
        <v>2916</v>
      </c>
      <c r="H910" s="136"/>
      <c r="I910" s="93">
        <v>133.37</v>
      </c>
    </row>
    <row r="911" spans="1:9" ht="15" customHeight="1">
      <c r="A911" s="184" t="s">
        <v>2917</v>
      </c>
      <c r="B911" s="135"/>
      <c r="C911" s="135"/>
      <c r="D911" s="135"/>
      <c r="E911" s="136"/>
      <c r="F911" s="91" t="s">
        <v>2918</v>
      </c>
      <c r="G911" s="91" t="s">
        <v>2919</v>
      </c>
      <c r="H911" s="91" t="s">
        <v>2920</v>
      </c>
      <c r="I911" s="91" t="s">
        <v>2921</v>
      </c>
    </row>
    <row r="912" spans="1:9" ht="15" customHeight="1">
      <c r="A912" s="95" t="s">
        <v>2922</v>
      </c>
      <c r="B912" s="183" t="s">
        <v>2923</v>
      </c>
      <c r="C912" s="135"/>
      <c r="D912" s="135"/>
      <c r="E912" s="136"/>
      <c r="F912" s="95" t="s">
        <v>2924</v>
      </c>
      <c r="G912" s="114">
        <v>4.3E-3</v>
      </c>
      <c r="H912" s="96">
        <v>337.25</v>
      </c>
      <c r="I912" s="96">
        <v>1.45</v>
      </c>
    </row>
    <row r="913" spans="1:9" ht="15" customHeight="1">
      <c r="A913" s="95" t="s">
        <v>2925</v>
      </c>
      <c r="B913" s="183" t="s">
        <v>2926</v>
      </c>
      <c r="C913" s="135"/>
      <c r="D913" s="135"/>
      <c r="E913" s="136"/>
      <c r="F913" s="95" t="s">
        <v>2927</v>
      </c>
      <c r="G913" s="114">
        <v>0.22500000000000001</v>
      </c>
      <c r="H913" s="96">
        <v>265.55</v>
      </c>
      <c r="I913" s="96">
        <v>59.75</v>
      </c>
    </row>
    <row r="914" spans="1:9" ht="15" customHeight="1">
      <c r="A914" s="95" t="s">
        <v>2928</v>
      </c>
      <c r="B914" s="183" t="s">
        <v>2929</v>
      </c>
      <c r="C914" s="135"/>
      <c r="D914" s="135"/>
      <c r="E914" s="136"/>
      <c r="F914" s="95" t="s">
        <v>2930</v>
      </c>
      <c r="G914" s="114">
        <v>0.6</v>
      </c>
      <c r="H914" s="96">
        <v>45.72</v>
      </c>
      <c r="I914" s="96">
        <v>27.43</v>
      </c>
    </row>
    <row r="915" spans="1:9" ht="15" customHeight="1">
      <c r="A915" s="39"/>
      <c r="B915" s="39"/>
      <c r="C915" s="39"/>
      <c r="D915" s="39"/>
      <c r="E915" s="39"/>
      <c r="F915" s="39"/>
      <c r="G915" s="157" t="s">
        <v>2931</v>
      </c>
      <c r="H915" s="136"/>
      <c r="I915" s="93">
        <v>88.63</v>
      </c>
    </row>
    <row r="916" spans="1:9" ht="9.75" customHeight="1">
      <c r="A916" s="39"/>
      <c r="B916" s="39"/>
      <c r="C916" s="39"/>
      <c r="D916" s="39"/>
      <c r="E916" s="39"/>
      <c r="F916" s="39"/>
      <c r="G916" s="189" t="s">
        <v>2932</v>
      </c>
      <c r="H916" s="136"/>
      <c r="I916" s="96">
        <v>266.73050000000001</v>
      </c>
    </row>
    <row r="917" spans="1:9" ht="19.5" customHeight="1">
      <c r="A917" s="39"/>
      <c r="B917" s="39"/>
      <c r="C917" s="39"/>
      <c r="D917" s="39"/>
      <c r="E917" s="39"/>
      <c r="F917" s="39"/>
      <c r="G917" s="189" t="s">
        <v>2933</v>
      </c>
      <c r="H917" s="136"/>
      <c r="I917" s="93">
        <v>266.73</v>
      </c>
    </row>
    <row r="918" spans="1:9" ht="12.75" customHeight="1">
      <c r="A918" s="39"/>
      <c r="B918" s="39"/>
      <c r="C918" s="39"/>
      <c r="D918" s="39"/>
      <c r="E918" s="39"/>
      <c r="F918" s="39"/>
      <c r="G918" s="189" t="s">
        <v>2934</v>
      </c>
      <c r="H918" s="136"/>
      <c r="I918" s="93">
        <v>328.32</v>
      </c>
    </row>
    <row r="919" spans="1:9" ht="12" customHeight="1">
      <c r="A919" s="39"/>
      <c r="B919" s="39"/>
      <c r="C919" s="39"/>
      <c r="D919" s="39"/>
      <c r="E919" s="39"/>
      <c r="F919" s="39"/>
      <c r="G919" s="189" t="s">
        <v>2935</v>
      </c>
      <c r="H919" s="136"/>
      <c r="I919" s="93">
        <v>5050.38</v>
      </c>
    </row>
    <row r="920" spans="1:9" ht="15" customHeight="1">
      <c r="A920" s="39"/>
      <c r="B920" s="39"/>
      <c r="C920" s="39"/>
      <c r="D920" s="187"/>
      <c r="E920" s="126"/>
      <c r="F920" s="126"/>
      <c r="G920" s="39"/>
      <c r="H920" s="39"/>
      <c r="I920" s="39"/>
    </row>
    <row r="921" spans="1:9" ht="15" customHeight="1">
      <c r="A921" s="188" t="s">
        <v>2936</v>
      </c>
      <c r="B921" s="135"/>
      <c r="C921" s="135"/>
      <c r="D921" s="135"/>
      <c r="E921" s="135"/>
      <c r="F921" s="135"/>
      <c r="G921" s="135"/>
      <c r="H921" s="135"/>
      <c r="I921" s="136"/>
    </row>
    <row r="922" spans="1:9" ht="15" customHeight="1">
      <c r="A922" s="184" t="s">
        <v>2937</v>
      </c>
      <c r="B922" s="135"/>
      <c r="C922" s="135"/>
      <c r="D922" s="135"/>
      <c r="E922" s="136"/>
      <c r="F922" s="91" t="s">
        <v>2938</v>
      </c>
      <c r="G922" s="91" t="s">
        <v>2939</v>
      </c>
      <c r="H922" s="91" t="s">
        <v>2940</v>
      </c>
      <c r="I922" s="91" t="s">
        <v>2941</v>
      </c>
    </row>
    <row r="923" spans="1:9" ht="15" customHeight="1">
      <c r="A923" s="95" t="s">
        <v>2942</v>
      </c>
      <c r="B923" s="183" t="s">
        <v>2943</v>
      </c>
      <c r="C923" s="135"/>
      <c r="D923" s="135"/>
      <c r="E923" s="136"/>
      <c r="F923" s="95" t="s">
        <v>2944</v>
      </c>
      <c r="G923" s="114">
        <v>0.93200000000000005</v>
      </c>
      <c r="H923" s="96">
        <v>313.08999999999997</v>
      </c>
      <c r="I923" s="96">
        <v>291.8</v>
      </c>
    </row>
    <row r="924" spans="1:9" ht="15" customHeight="1">
      <c r="A924" s="95" t="s">
        <v>2945</v>
      </c>
      <c r="B924" s="183" t="s">
        <v>2946</v>
      </c>
      <c r="C924" s="135"/>
      <c r="D924" s="135"/>
      <c r="E924" s="136"/>
      <c r="F924" s="95" t="s">
        <v>2947</v>
      </c>
      <c r="G924" s="114">
        <v>4.17</v>
      </c>
      <c r="H924" s="96">
        <v>45.72</v>
      </c>
      <c r="I924" s="96">
        <v>190.65</v>
      </c>
    </row>
    <row r="925" spans="1:9" ht="19.5" customHeight="1">
      <c r="A925" s="39"/>
      <c r="B925" s="39"/>
      <c r="C925" s="39"/>
      <c r="D925" s="39"/>
      <c r="E925" s="39"/>
      <c r="F925" s="39"/>
      <c r="G925" s="157" t="s">
        <v>2948</v>
      </c>
      <c r="H925" s="136"/>
      <c r="I925" s="93">
        <v>482.45</v>
      </c>
    </row>
    <row r="926" spans="1:9" ht="15" customHeight="1">
      <c r="A926" s="39"/>
      <c r="B926" s="39"/>
      <c r="C926" s="39"/>
      <c r="D926" s="39"/>
      <c r="E926" s="39"/>
      <c r="F926" s="39"/>
      <c r="G926" s="189" t="s">
        <v>2949</v>
      </c>
      <c r="H926" s="136"/>
      <c r="I926" s="96">
        <v>482.45</v>
      </c>
    </row>
    <row r="927" spans="1:9" ht="15" customHeight="1">
      <c r="A927" s="39"/>
      <c r="B927" s="39"/>
      <c r="C927" s="39"/>
      <c r="D927" s="39"/>
      <c r="E927" s="39"/>
      <c r="F927" s="39"/>
      <c r="G927" s="189" t="s">
        <v>2950</v>
      </c>
      <c r="H927" s="136"/>
      <c r="I927" s="93">
        <v>482.45</v>
      </c>
    </row>
    <row r="928" spans="1:9" ht="15" customHeight="1">
      <c r="A928" s="39"/>
      <c r="B928" s="39"/>
      <c r="C928" s="39"/>
      <c r="D928" s="39"/>
      <c r="E928" s="39"/>
      <c r="F928" s="39"/>
      <c r="G928" s="189" t="s">
        <v>2951</v>
      </c>
      <c r="H928" s="136"/>
      <c r="I928" s="93">
        <v>593.85</v>
      </c>
    </row>
    <row r="929" spans="1:9" ht="15" customHeight="1">
      <c r="A929" s="39"/>
      <c r="B929" s="39"/>
      <c r="C929" s="39"/>
      <c r="D929" s="39"/>
      <c r="E929" s="39"/>
      <c r="F929" s="39"/>
      <c r="G929" s="189" t="s">
        <v>2952</v>
      </c>
      <c r="H929" s="136"/>
      <c r="I929" s="93">
        <v>222.8</v>
      </c>
    </row>
    <row r="930" spans="1:9" ht="15" customHeight="1">
      <c r="A930" s="39"/>
      <c r="B930" s="39"/>
      <c r="C930" s="39"/>
      <c r="D930" s="187"/>
      <c r="E930" s="126"/>
      <c r="F930" s="126"/>
      <c r="G930" s="39"/>
      <c r="H930" s="39"/>
      <c r="I930" s="39"/>
    </row>
    <row r="931" spans="1:9" ht="19.5" customHeight="1">
      <c r="A931" s="188" t="s">
        <v>2953</v>
      </c>
      <c r="B931" s="135"/>
      <c r="C931" s="135"/>
      <c r="D931" s="135"/>
      <c r="E931" s="135"/>
      <c r="F931" s="135"/>
      <c r="G931" s="135"/>
      <c r="H931" s="135"/>
      <c r="I931" s="136"/>
    </row>
    <row r="932" spans="1:9" ht="15" customHeight="1">
      <c r="A932" s="190" t="s">
        <v>2954</v>
      </c>
      <c r="B932" s="135"/>
      <c r="C932" s="136"/>
      <c r="D932" s="185" t="s">
        <v>2955</v>
      </c>
      <c r="E932" s="136"/>
      <c r="F932" s="102" t="s">
        <v>2956</v>
      </c>
      <c r="G932" s="102" t="s">
        <v>2957</v>
      </c>
      <c r="H932" s="102" t="s">
        <v>2958</v>
      </c>
      <c r="I932" s="102" t="s">
        <v>2959</v>
      </c>
    </row>
    <row r="933" spans="1:9" ht="15" customHeight="1">
      <c r="A933" s="105" t="s">
        <v>2960</v>
      </c>
      <c r="B933" s="191" t="s">
        <v>2961</v>
      </c>
      <c r="C933" s="136"/>
      <c r="D933" s="192" t="s">
        <v>2962</v>
      </c>
      <c r="E933" s="136"/>
      <c r="F933" s="105" t="s">
        <v>2963</v>
      </c>
      <c r="G933" s="106">
        <v>0.44900000000000001</v>
      </c>
      <c r="H933" s="107">
        <v>11.6869</v>
      </c>
      <c r="I933" s="107">
        <v>5.25</v>
      </c>
    </row>
    <row r="934" spans="1:9" ht="15" customHeight="1">
      <c r="A934" s="39"/>
      <c r="B934" s="39"/>
      <c r="C934" s="39"/>
      <c r="D934" s="39"/>
      <c r="E934" s="39"/>
      <c r="F934" s="39"/>
      <c r="G934" s="202" t="s">
        <v>2964</v>
      </c>
      <c r="H934" s="136"/>
      <c r="I934" s="108">
        <v>5.25</v>
      </c>
    </row>
    <row r="935" spans="1:9" ht="15" customHeight="1">
      <c r="A935" s="190" t="s">
        <v>2965</v>
      </c>
      <c r="B935" s="135"/>
      <c r="C935" s="136"/>
      <c r="D935" s="185" t="s">
        <v>2966</v>
      </c>
      <c r="E935" s="136"/>
      <c r="F935" s="102" t="s">
        <v>2967</v>
      </c>
      <c r="G935" s="102" t="s">
        <v>2968</v>
      </c>
      <c r="H935" s="102" t="s">
        <v>2969</v>
      </c>
      <c r="I935" s="102" t="s">
        <v>2970</v>
      </c>
    </row>
    <row r="936" spans="1:9" ht="15" customHeight="1">
      <c r="A936" s="105" t="s">
        <v>2971</v>
      </c>
      <c r="B936" s="191" t="s">
        <v>2972</v>
      </c>
      <c r="C936" s="136"/>
      <c r="D936" s="192" t="s">
        <v>2973</v>
      </c>
      <c r="E936" s="136"/>
      <c r="F936" s="105" t="s">
        <v>2974</v>
      </c>
      <c r="G936" s="106">
        <v>7.0000000000000001E-3</v>
      </c>
      <c r="H936" s="107">
        <v>65.84</v>
      </c>
      <c r="I936" s="107">
        <v>0.46</v>
      </c>
    </row>
    <row r="937" spans="1:9" ht="19.5" customHeight="1">
      <c r="A937" s="105" t="s">
        <v>2975</v>
      </c>
      <c r="B937" s="191" t="s">
        <v>2976</v>
      </c>
      <c r="C937" s="136"/>
      <c r="D937" s="192" t="s">
        <v>2977</v>
      </c>
      <c r="E937" s="136"/>
      <c r="F937" s="105" t="s">
        <v>2978</v>
      </c>
      <c r="G937" s="106">
        <v>1.0049999999999999</v>
      </c>
      <c r="H937" s="107">
        <v>31.67</v>
      </c>
      <c r="I937" s="107">
        <v>31.83</v>
      </c>
    </row>
    <row r="938" spans="1:9" ht="15" customHeight="1">
      <c r="A938" s="39"/>
      <c r="B938" s="39"/>
      <c r="C938" s="39"/>
      <c r="D938" s="39"/>
      <c r="E938" s="39"/>
      <c r="F938" s="39"/>
      <c r="G938" s="202" t="s">
        <v>2979</v>
      </c>
      <c r="H938" s="136"/>
      <c r="I938" s="108">
        <v>32.29</v>
      </c>
    </row>
    <row r="939" spans="1:9" ht="15" customHeight="1">
      <c r="A939" s="190" t="s">
        <v>2980</v>
      </c>
      <c r="B939" s="135"/>
      <c r="C939" s="136"/>
      <c r="D939" s="185" t="s">
        <v>2981</v>
      </c>
      <c r="E939" s="136"/>
      <c r="F939" s="102" t="s">
        <v>2982</v>
      </c>
      <c r="G939" s="102" t="s">
        <v>2983</v>
      </c>
      <c r="H939" s="102" t="s">
        <v>2984</v>
      </c>
      <c r="I939" s="102" t="s">
        <v>2985</v>
      </c>
    </row>
    <row r="940" spans="1:9" ht="15" customHeight="1">
      <c r="A940" s="105" t="s">
        <v>2986</v>
      </c>
      <c r="B940" s="191" t="s">
        <v>2987</v>
      </c>
      <c r="C940" s="136"/>
      <c r="D940" s="192" t="s">
        <v>2988</v>
      </c>
      <c r="E940" s="136"/>
      <c r="F940" s="105" t="s">
        <v>2989</v>
      </c>
      <c r="G940" s="106">
        <v>1E-3</v>
      </c>
      <c r="H940" s="107">
        <v>431.41</v>
      </c>
      <c r="I940" s="107">
        <v>0.43</v>
      </c>
    </row>
    <row r="941" spans="1:9" ht="15" customHeight="1">
      <c r="A941" s="105" t="s">
        <v>2990</v>
      </c>
      <c r="B941" s="191" t="s">
        <v>2991</v>
      </c>
      <c r="C941" s="136"/>
      <c r="D941" s="192" t="s">
        <v>2992</v>
      </c>
      <c r="E941" s="136"/>
      <c r="F941" s="105" t="s">
        <v>2993</v>
      </c>
      <c r="G941" s="106">
        <v>0.44900000000000001</v>
      </c>
      <c r="H941" s="107">
        <v>15.91</v>
      </c>
      <c r="I941" s="107">
        <v>7.14</v>
      </c>
    </row>
    <row r="942" spans="1:9" ht="15" customHeight="1">
      <c r="A942" s="39"/>
      <c r="B942" s="39"/>
      <c r="C942" s="39"/>
      <c r="D942" s="39"/>
      <c r="E942" s="39"/>
      <c r="F942" s="39"/>
      <c r="G942" s="202" t="s">
        <v>2994</v>
      </c>
      <c r="H942" s="136"/>
      <c r="I942" s="108">
        <v>7.57</v>
      </c>
    </row>
    <row r="943" spans="1:9" ht="15" customHeight="1">
      <c r="A943" s="39"/>
      <c r="B943" s="39"/>
      <c r="C943" s="39"/>
      <c r="D943" s="39"/>
      <c r="E943" s="39"/>
      <c r="F943" s="39"/>
      <c r="G943" s="189" t="s">
        <v>2995</v>
      </c>
      <c r="H943" s="136"/>
      <c r="I943" s="93">
        <v>45.11</v>
      </c>
    </row>
    <row r="944" spans="1:9" ht="15" customHeight="1">
      <c r="A944" s="39"/>
      <c r="B944" s="39"/>
      <c r="C944" s="39"/>
      <c r="D944" s="39"/>
      <c r="E944" s="39"/>
      <c r="F944" s="39"/>
      <c r="G944" s="189" t="s">
        <v>2996</v>
      </c>
      <c r="H944" s="136"/>
      <c r="I944" s="93">
        <v>55.53</v>
      </c>
    </row>
    <row r="945" spans="1:9" ht="15" customHeight="1">
      <c r="A945" s="39"/>
      <c r="B945" s="39"/>
      <c r="C945" s="39"/>
      <c r="D945" s="39"/>
      <c r="E945" s="39"/>
      <c r="F945" s="39"/>
      <c r="G945" s="189" t="s">
        <v>2997</v>
      </c>
      <c r="H945" s="136"/>
      <c r="I945" s="93">
        <v>1522.36</v>
      </c>
    </row>
    <row r="946" spans="1:9" ht="15" customHeight="1">
      <c r="A946" s="39"/>
      <c r="B946" s="39"/>
      <c r="C946" s="39"/>
      <c r="D946" s="187"/>
      <c r="E946" s="126"/>
      <c r="F946" s="126"/>
      <c r="G946" s="39"/>
      <c r="H946" s="39"/>
      <c r="I946" s="39"/>
    </row>
    <row r="947" spans="1:9" ht="15" customHeight="1">
      <c r="A947" s="188" t="s">
        <v>2998</v>
      </c>
      <c r="B947" s="135"/>
      <c r="C947" s="135"/>
      <c r="D947" s="135"/>
      <c r="E947" s="135"/>
      <c r="F947" s="135"/>
      <c r="G947" s="135"/>
      <c r="H947" s="135"/>
      <c r="I947" s="136"/>
    </row>
    <row r="948" spans="1:9" ht="15" customHeight="1">
      <c r="A948" s="194" t="s">
        <v>2999</v>
      </c>
      <c r="B948" s="195"/>
      <c r="C948" s="198" t="s">
        <v>3000</v>
      </c>
      <c r="D948" s="148"/>
      <c r="E948" s="182" t="s">
        <v>3001</v>
      </c>
      <c r="F948" s="136"/>
      <c r="G948" s="182" t="s">
        <v>3002</v>
      </c>
      <c r="H948" s="136"/>
      <c r="I948" s="200" t="s">
        <v>3003</v>
      </c>
    </row>
    <row r="949" spans="1:9" ht="15" customHeight="1">
      <c r="A949" s="196"/>
      <c r="B949" s="197"/>
      <c r="C949" s="196"/>
      <c r="D949" s="199"/>
      <c r="E949" s="102" t="s">
        <v>3004</v>
      </c>
      <c r="F949" s="102" t="s">
        <v>3005</v>
      </c>
      <c r="G949" s="102" t="s">
        <v>3006</v>
      </c>
      <c r="H949" s="102" t="s">
        <v>3007</v>
      </c>
      <c r="I949" s="174"/>
    </row>
    <row r="950" spans="1:9" ht="15" customHeight="1">
      <c r="A950" s="95" t="s">
        <v>3008</v>
      </c>
      <c r="B950" s="94" t="s">
        <v>3009</v>
      </c>
      <c r="C950" s="201">
        <v>1</v>
      </c>
      <c r="D950" s="136"/>
      <c r="E950" s="103">
        <v>1</v>
      </c>
      <c r="F950" s="103">
        <v>0</v>
      </c>
      <c r="G950" s="101">
        <v>134.75</v>
      </c>
      <c r="H950" s="101">
        <v>25.07</v>
      </c>
      <c r="I950" s="101">
        <v>134.75</v>
      </c>
    </row>
    <row r="951" spans="1:9" ht="15" customHeight="1">
      <c r="A951" s="95" t="s">
        <v>3010</v>
      </c>
      <c r="B951" s="94" t="s">
        <v>3011</v>
      </c>
      <c r="C951" s="201">
        <v>1</v>
      </c>
      <c r="D951" s="136"/>
      <c r="E951" s="103">
        <v>1</v>
      </c>
      <c r="F951" s="103">
        <v>0</v>
      </c>
      <c r="G951" s="101">
        <v>19.170000000000002</v>
      </c>
      <c r="H951" s="101">
        <v>17.899999999999999</v>
      </c>
      <c r="I951" s="101">
        <v>19.170000000000002</v>
      </c>
    </row>
    <row r="952" spans="1:9" ht="15" customHeight="1">
      <c r="A952" s="39"/>
      <c r="B952" s="39"/>
      <c r="C952" s="39"/>
      <c r="D952" s="39"/>
      <c r="E952" s="39"/>
      <c r="F952" s="39"/>
      <c r="G952" s="157" t="s">
        <v>3012</v>
      </c>
      <c r="H952" s="136"/>
      <c r="I952" s="104">
        <v>153.91999999999999</v>
      </c>
    </row>
    <row r="953" spans="1:9" ht="9.75" customHeight="1">
      <c r="A953" s="184" t="s">
        <v>3013</v>
      </c>
      <c r="B953" s="135"/>
      <c r="C953" s="135"/>
      <c r="D953" s="135"/>
      <c r="E953" s="136"/>
      <c r="F953" s="91" t="s">
        <v>3014</v>
      </c>
      <c r="G953" s="91" t="s">
        <v>3015</v>
      </c>
      <c r="H953" s="91" t="s">
        <v>3016</v>
      </c>
      <c r="I953" s="91" t="s">
        <v>3017</v>
      </c>
    </row>
    <row r="954" spans="1:9" ht="19.5" customHeight="1">
      <c r="A954" s="95" t="s">
        <v>3018</v>
      </c>
      <c r="B954" s="183" t="s">
        <v>3019</v>
      </c>
      <c r="C954" s="135"/>
      <c r="D954" s="135"/>
      <c r="E954" s="135"/>
      <c r="F954" s="95" t="s">
        <v>3020</v>
      </c>
      <c r="G954" s="100">
        <v>0.3</v>
      </c>
      <c r="H954" s="96">
        <v>17.670000000000002</v>
      </c>
      <c r="I954" s="96">
        <v>5.3</v>
      </c>
    </row>
    <row r="955" spans="1:9" ht="19.5" customHeight="1">
      <c r="A955" s="39"/>
      <c r="B955" s="39"/>
      <c r="C955" s="39"/>
      <c r="D955" s="39"/>
      <c r="E955" s="39"/>
      <c r="F955" s="39"/>
      <c r="G955" s="157" t="s">
        <v>3021</v>
      </c>
      <c r="H955" s="136"/>
      <c r="I955" s="93">
        <v>5.3</v>
      </c>
    </row>
    <row r="956" spans="1:9" ht="15" customHeight="1">
      <c r="A956" s="39"/>
      <c r="B956" s="39"/>
      <c r="C956" s="39"/>
      <c r="D956" s="39"/>
      <c r="E956" s="39"/>
      <c r="F956" s="39"/>
      <c r="G956" s="189" t="s">
        <v>3022</v>
      </c>
      <c r="H956" s="136"/>
      <c r="I956" s="101">
        <v>159.22</v>
      </c>
    </row>
    <row r="957" spans="1:9" ht="15" customHeight="1">
      <c r="A957" s="39"/>
      <c r="B957" s="39"/>
      <c r="C957" s="39"/>
      <c r="D957" s="39"/>
      <c r="E957" s="39"/>
      <c r="F957" s="39"/>
      <c r="G957" s="189" t="s">
        <v>3023</v>
      </c>
      <c r="H957" s="136"/>
      <c r="I957" s="101">
        <v>0.83</v>
      </c>
    </row>
    <row r="958" spans="1:9" ht="19.5" customHeight="1">
      <c r="A958" s="39"/>
      <c r="B958" s="39"/>
      <c r="C958" s="39"/>
      <c r="D958" s="39"/>
      <c r="E958" s="39"/>
      <c r="F958" s="39"/>
      <c r="G958" s="189" t="s">
        <v>3024</v>
      </c>
      <c r="H958" s="136"/>
      <c r="I958" s="101">
        <v>191.8313</v>
      </c>
    </row>
    <row r="959" spans="1:9" ht="15" customHeight="1">
      <c r="A959" s="39"/>
      <c r="B959" s="39"/>
      <c r="C959" s="39"/>
      <c r="D959" s="39"/>
      <c r="E959" s="39"/>
      <c r="F959" s="39"/>
      <c r="G959" s="189" t="s">
        <v>3025</v>
      </c>
      <c r="H959" s="136"/>
      <c r="I959" s="96">
        <v>191.8313</v>
      </c>
    </row>
    <row r="960" spans="1:9" ht="15" customHeight="1">
      <c r="A960" s="39"/>
      <c r="B960" s="39"/>
      <c r="C960" s="39"/>
      <c r="D960" s="39"/>
      <c r="E960" s="39"/>
      <c r="F960" s="39"/>
      <c r="G960" s="189" t="s">
        <v>3026</v>
      </c>
      <c r="H960" s="136"/>
      <c r="I960" s="93">
        <v>191.83</v>
      </c>
    </row>
    <row r="961" spans="1:9" ht="15" customHeight="1">
      <c r="A961" s="39"/>
      <c r="B961" s="39"/>
      <c r="C961" s="39"/>
      <c r="D961" s="39"/>
      <c r="E961" s="39"/>
      <c r="F961" s="39"/>
      <c r="G961" s="189" t="s">
        <v>3027</v>
      </c>
      <c r="H961" s="136"/>
      <c r="I961" s="93">
        <v>236.12</v>
      </c>
    </row>
    <row r="962" spans="1:9" ht="15" customHeight="1">
      <c r="A962" s="39"/>
      <c r="B962" s="39"/>
      <c r="C962" s="39"/>
      <c r="D962" s="39"/>
      <c r="E962" s="39"/>
      <c r="F962" s="39"/>
      <c r="G962" s="189" t="s">
        <v>3028</v>
      </c>
      <c r="H962" s="136"/>
      <c r="I962" s="93">
        <v>1148</v>
      </c>
    </row>
    <row r="963" spans="1:9" ht="15" customHeight="1">
      <c r="A963" s="39"/>
      <c r="B963" s="39"/>
      <c r="C963" s="39"/>
      <c r="D963" s="187"/>
      <c r="E963" s="126"/>
      <c r="F963" s="126"/>
      <c r="G963" s="39"/>
      <c r="H963" s="39"/>
      <c r="I963" s="39"/>
    </row>
    <row r="964" spans="1:9" ht="19.5" customHeight="1">
      <c r="A964" s="188" t="s">
        <v>3029</v>
      </c>
      <c r="B964" s="135"/>
      <c r="C964" s="135"/>
      <c r="D964" s="135"/>
      <c r="E964" s="135"/>
      <c r="F964" s="135"/>
      <c r="G964" s="135"/>
      <c r="H964" s="135"/>
      <c r="I964" s="136"/>
    </row>
    <row r="965" spans="1:9" ht="15" customHeight="1">
      <c r="A965" s="194" t="s">
        <v>3030</v>
      </c>
      <c r="B965" s="195"/>
      <c r="C965" s="198" t="s">
        <v>3031</v>
      </c>
      <c r="D965" s="148"/>
      <c r="E965" s="182" t="s">
        <v>3032</v>
      </c>
      <c r="F965" s="136"/>
      <c r="G965" s="182" t="s">
        <v>3033</v>
      </c>
      <c r="H965" s="136"/>
      <c r="I965" s="200" t="s">
        <v>3034</v>
      </c>
    </row>
    <row r="966" spans="1:9" ht="15" customHeight="1">
      <c r="A966" s="196"/>
      <c r="B966" s="197"/>
      <c r="C966" s="196"/>
      <c r="D966" s="199"/>
      <c r="E966" s="102" t="s">
        <v>3035</v>
      </c>
      <c r="F966" s="102" t="s">
        <v>3036</v>
      </c>
      <c r="G966" s="102" t="s">
        <v>3037</v>
      </c>
      <c r="H966" s="102" t="s">
        <v>3038</v>
      </c>
      <c r="I966" s="174"/>
    </row>
    <row r="967" spans="1:9" ht="15" customHeight="1">
      <c r="A967" s="95" t="s">
        <v>3039</v>
      </c>
      <c r="B967" s="94" t="s">
        <v>3040</v>
      </c>
      <c r="C967" s="201">
        <v>2</v>
      </c>
      <c r="D967" s="136"/>
      <c r="E967" s="103">
        <v>1</v>
      </c>
      <c r="F967" s="103">
        <v>0</v>
      </c>
      <c r="G967" s="101">
        <v>207.13</v>
      </c>
      <c r="H967" s="101">
        <v>59.73</v>
      </c>
      <c r="I967" s="101">
        <v>414.26</v>
      </c>
    </row>
    <row r="968" spans="1:9" ht="19.5" customHeight="1">
      <c r="A968" s="95" t="s">
        <v>3041</v>
      </c>
      <c r="B968" s="94" t="s">
        <v>3042</v>
      </c>
      <c r="C968" s="201">
        <v>1</v>
      </c>
      <c r="D968" s="136"/>
      <c r="E968" s="103">
        <v>0.6</v>
      </c>
      <c r="F968" s="103">
        <v>0.4</v>
      </c>
      <c r="G968" s="101">
        <v>363.71</v>
      </c>
      <c r="H968" s="101">
        <v>135.44</v>
      </c>
      <c r="I968" s="101">
        <v>272.40199999999999</v>
      </c>
    </row>
    <row r="969" spans="1:9" ht="15" customHeight="1">
      <c r="A969" s="95" t="s">
        <v>3043</v>
      </c>
      <c r="B969" s="94" t="s">
        <v>3044</v>
      </c>
      <c r="C969" s="201">
        <v>1</v>
      </c>
      <c r="D969" s="136"/>
      <c r="E969" s="103">
        <v>1</v>
      </c>
      <c r="F969" s="103">
        <v>0</v>
      </c>
      <c r="G969" s="101">
        <v>406.67</v>
      </c>
      <c r="H969" s="101">
        <v>161.66</v>
      </c>
      <c r="I969" s="101">
        <v>406.67</v>
      </c>
    </row>
    <row r="970" spans="1:9" ht="15" customHeight="1">
      <c r="A970" s="39"/>
      <c r="B970" s="39"/>
      <c r="C970" s="39"/>
      <c r="D970" s="39"/>
      <c r="E970" s="39"/>
      <c r="F970" s="39"/>
      <c r="G970" s="157" t="s">
        <v>3045</v>
      </c>
      <c r="H970" s="136"/>
      <c r="I970" s="104">
        <v>1093.3320000000001</v>
      </c>
    </row>
    <row r="971" spans="1:9" ht="15" customHeight="1">
      <c r="A971" s="39"/>
      <c r="B971" s="39"/>
      <c r="C971" s="39"/>
      <c r="D971" s="39"/>
      <c r="E971" s="39"/>
      <c r="F971" s="39"/>
      <c r="G971" s="189" t="s">
        <v>3046</v>
      </c>
      <c r="H971" s="136"/>
      <c r="I971" s="101">
        <v>1093.3320000000001</v>
      </c>
    </row>
    <row r="972" spans="1:9" ht="15" customHeight="1">
      <c r="A972" s="39"/>
      <c r="B972" s="39"/>
      <c r="C972" s="39"/>
      <c r="D972" s="39"/>
      <c r="E972" s="39"/>
      <c r="F972" s="39"/>
      <c r="G972" s="189" t="s">
        <v>3047</v>
      </c>
      <c r="H972" s="136"/>
      <c r="I972" s="101">
        <v>400</v>
      </c>
    </row>
    <row r="973" spans="1:9" ht="15" customHeight="1">
      <c r="A973" s="39"/>
      <c r="B973" s="39"/>
      <c r="C973" s="39"/>
      <c r="D973" s="39"/>
      <c r="E973" s="39"/>
      <c r="F973" s="39"/>
      <c r="G973" s="189" t="s">
        <v>3048</v>
      </c>
      <c r="H973" s="136"/>
      <c r="I973" s="101">
        <v>2.7332999999999998</v>
      </c>
    </row>
    <row r="974" spans="1:9" ht="15" customHeight="1">
      <c r="A974" s="39"/>
      <c r="B974" s="39"/>
      <c r="C974" s="39"/>
      <c r="D974" s="39"/>
      <c r="E974" s="39"/>
      <c r="F974" s="39"/>
      <c r="G974" s="189" t="s">
        <v>3049</v>
      </c>
      <c r="H974" s="136"/>
      <c r="I974" s="96">
        <v>2.7332999999999998</v>
      </c>
    </row>
    <row r="975" spans="1:9" ht="15.75" customHeight="1">
      <c r="A975" s="39"/>
      <c r="B975" s="39"/>
      <c r="C975" s="39"/>
      <c r="D975" s="39"/>
      <c r="E975" s="39"/>
      <c r="F975" s="39"/>
      <c r="G975" s="189" t="s">
        <v>3050</v>
      </c>
      <c r="H975" s="136"/>
      <c r="I975" s="93">
        <v>2.73</v>
      </c>
    </row>
    <row r="976" spans="1:9" ht="15.75" customHeight="1">
      <c r="A976" s="39"/>
      <c r="B976" s="39"/>
      <c r="C976" s="39"/>
      <c r="D976" s="39"/>
      <c r="E976" s="39"/>
      <c r="F976" s="39"/>
      <c r="G976" s="189" t="s">
        <v>3051</v>
      </c>
      <c r="H976" s="136"/>
      <c r="I976" s="93">
        <v>3.36</v>
      </c>
    </row>
    <row r="977" spans="1:9" ht="15.75" customHeight="1">
      <c r="A977" s="39"/>
      <c r="B977" s="39"/>
      <c r="C977" s="39"/>
      <c r="D977" s="39"/>
      <c r="E977" s="39"/>
      <c r="F977" s="39"/>
      <c r="G977" s="189" t="s">
        <v>3052</v>
      </c>
      <c r="H977" s="136"/>
      <c r="I977" s="93">
        <v>127.89</v>
      </c>
    </row>
    <row r="978" spans="1:9" ht="15.75" customHeight="1">
      <c r="A978" s="39"/>
      <c r="B978" s="39"/>
      <c r="C978" s="39"/>
      <c r="D978" s="187"/>
      <c r="E978" s="126"/>
      <c r="F978" s="126"/>
      <c r="G978" s="39"/>
      <c r="H978" s="39"/>
      <c r="I978" s="39"/>
    </row>
    <row r="979" spans="1:9" ht="15.75" customHeight="1">
      <c r="A979" s="188" t="s">
        <v>3053</v>
      </c>
      <c r="B979" s="135"/>
      <c r="C979" s="135"/>
      <c r="D979" s="135"/>
      <c r="E979" s="135"/>
      <c r="F979" s="135"/>
      <c r="G979" s="135"/>
      <c r="H979" s="135"/>
      <c r="I979" s="136"/>
    </row>
    <row r="980" spans="1:9" ht="15.75" customHeight="1">
      <c r="A980" s="184" t="s">
        <v>3054</v>
      </c>
      <c r="B980" s="135"/>
      <c r="C980" s="135"/>
      <c r="D980" s="135"/>
      <c r="E980" s="136"/>
      <c r="F980" s="91" t="s">
        <v>3055</v>
      </c>
      <c r="G980" s="91" t="s">
        <v>3056</v>
      </c>
      <c r="H980" s="91" t="s">
        <v>3057</v>
      </c>
      <c r="I980" s="91" t="s">
        <v>3058</v>
      </c>
    </row>
    <row r="981" spans="1:9" ht="15.75" customHeight="1">
      <c r="A981" s="95" t="s">
        <v>3059</v>
      </c>
      <c r="B981" s="183" t="s">
        <v>3060</v>
      </c>
      <c r="C981" s="135"/>
      <c r="D981" s="135"/>
      <c r="E981" s="135"/>
      <c r="F981" s="95" t="s">
        <v>3061</v>
      </c>
      <c r="G981" s="100">
        <v>1</v>
      </c>
      <c r="H981" s="96">
        <v>13.28</v>
      </c>
      <c r="I981" s="96">
        <v>13.28</v>
      </c>
    </row>
    <row r="982" spans="1:9" ht="15.75" customHeight="1">
      <c r="A982" s="95" t="s">
        <v>3062</v>
      </c>
      <c r="B982" s="183" t="s">
        <v>3063</v>
      </c>
      <c r="C982" s="135"/>
      <c r="D982" s="135"/>
      <c r="E982" s="135"/>
      <c r="F982" s="95" t="s">
        <v>3064</v>
      </c>
      <c r="G982" s="100">
        <v>1</v>
      </c>
      <c r="H982" s="96">
        <v>10.71</v>
      </c>
      <c r="I982" s="96">
        <v>10.71</v>
      </c>
    </row>
    <row r="983" spans="1:9" ht="15.75" customHeight="1">
      <c r="A983" s="39"/>
      <c r="B983" s="39"/>
      <c r="C983" s="39"/>
      <c r="D983" s="39"/>
      <c r="E983" s="39"/>
      <c r="F983" s="39"/>
      <c r="G983" s="157" t="s">
        <v>3065</v>
      </c>
      <c r="H983" s="136"/>
      <c r="I983" s="93">
        <v>23.99</v>
      </c>
    </row>
    <row r="984" spans="1:9" ht="15.75" customHeight="1">
      <c r="A984" s="184" t="s">
        <v>3066</v>
      </c>
      <c r="B984" s="135"/>
      <c r="C984" s="136"/>
      <c r="D984" s="91" t="s">
        <v>3067</v>
      </c>
      <c r="E984" s="182" t="s">
        <v>3068</v>
      </c>
      <c r="F984" s="136"/>
      <c r="G984" s="91" t="s">
        <v>3069</v>
      </c>
      <c r="H984" s="91" t="s">
        <v>3070</v>
      </c>
      <c r="I984" s="91" t="s">
        <v>3071</v>
      </c>
    </row>
    <row r="985" spans="1:9" ht="15.75" customHeight="1">
      <c r="A985" s="95" t="s">
        <v>3072</v>
      </c>
      <c r="B985" s="183" t="s">
        <v>3073</v>
      </c>
      <c r="C985" s="136"/>
      <c r="D985" s="115">
        <v>5</v>
      </c>
      <c r="E985" s="39"/>
      <c r="F985" s="39"/>
      <c r="G985" s="116" t="s">
        <v>3074</v>
      </c>
      <c r="H985" s="39"/>
      <c r="I985" s="96">
        <v>1.1995</v>
      </c>
    </row>
    <row r="986" spans="1:9" ht="15.75" customHeight="1">
      <c r="A986" s="39"/>
      <c r="B986" s="39"/>
      <c r="C986" s="39"/>
      <c r="D986" s="39"/>
      <c r="E986" s="39"/>
      <c r="F986" s="39"/>
      <c r="G986" s="157" t="s">
        <v>3075</v>
      </c>
      <c r="H986" s="136"/>
      <c r="I986" s="93">
        <v>1.2</v>
      </c>
    </row>
    <row r="987" spans="1:9" ht="15.75" customHeight="1">
      <c r="A987" s="39"/>
      <c r="B987" s="39"/>
      <c r="C987" s="39"/>
      <c r="D987" s="39"/>
      <c r="E987" s="39"/>
      <c r="F987" s="39"/>
      <c r="G987" s="193" t="s">
        <v>3076</v>
      </c>
      <c r="H987" s="166"/>
      <c r="I987" s="113">
        <v>0</v>
      </c>
    </row>
    <row r="988" spans="1:9" ht="15.75" customHeight="1">
      <c r="A988" s="39"/>
      <c r="B988" s="39"/>
      <c r="C988" s="39"/>
      <c r="D988" s="39"/>
      <c r="E988" s="39"/>
      <c r="F988" s="39"/>
      <c r="G988" s="189" t="s">
        <v>3077</v>
      </c>
      <c r="H988" s="136"/>
      <c r="I988" s="101">
        <v>25.19</v>
      </c>
    </row>
    <row r="989" spans="1:9" ht="15.75" customHeight="1">
      <c r="A989" s="39"/>
      <c r="B989" s="39"/>
      <c r="C989" s="39"/>
      <c r="D989" s="39"/>
      <c r="E989" s="39"/>
      <c r="F989" s="39"/>
      <c r="G989" s="189" t="s">
        <v>3078</v>
      </c>
      <c r="H989" s="136"/>
      <c r="I989" s="101">
        <v>4</v>
      </c>
    </row>
    <row r="990" spans="1:9" ht="15.75" customHeight="1">
      <c r="A990" s="39"/>
      <c r="B990" s="39"/>
      <c r="C990" s="39"/>
      <c r="D990" s="39"/>
      <c r="E990" s="39"/>
      <c r="F990" s="39"/>
      <c r="G990" s="189" t="s">
        <v>3079</v>
      </c>
      <c r="H990" s="136"/>
      <c r="I990" s="101">
        <v>6.2975000000000003</v>
      </c>
    </row>
    <row r="991" spans="1:9" ht="15.75" customHeight="1">
      <c r="A991" s="184" t="s">
        <v>3080</v>
      </c>
      <c r="B991" s="135"/>
      <c r="C991" s="135"/>
      <c r="D991" s="135"/>
      <c r="E991" s="136"/>
      <c r="F991" s="91" t="s">
        <v>3081</v>
      </c>
      <c r="G991" s="91" t="s">
        <v>3082</v>
      </c>
      <c r="H991" s="91" t="s">
        <v>3083</v>
      </c>
      <c r="I991" s="91" t="s">
        <v>3084</v>
      </c>
    </row>
    <row r="992" spans="1:9" ht="15.75" customHeight="1">
      <c r="A992" s="95" t="s">
        <v>3085</v>
      </c>
      <c r="B992" s="183" t="s">
        <v>3086</v>
      </c>
      <c r="C992" s="135"/>
      <c r="D992" s="135"/>
      <c r="E992" s="136"/>
      <c r="F992" s="95" t="s">
        <v>3087</v>
      </c>
      <c r="G992" s="100">
        <v>2</v>
      </c>
      <c r="H992" s="96">
        <v>9.02</v>
      </c>
      <c r="I992" s="96">
        <v>18.04</v>
      </c>
    </row>
    <row r="993" spans="1:9" ht="15.75" customHeight="1">
      <c r="A993" s="95" t="s">
        <v>3088</v>
      </c>
      <c r="B993" s="183" t="s">
        <v>3089</v>
      </c>
      <c r="C993" s="135"/>
      <c r="D993" s="135"/>
      <c r="E993" s="136"/>
      <c r="F993" s="95" t="s">
        <v>3090</v>
      </c>
      <c r="G993" s="100">
        <v>8.9999999999999993E-3</v>
      </c>
      <c r="H993" s="96">
        <v>1361.57</v>
      </c>
      <c r="I993" s="96">
        <v>12.25</v>
      </c>
    </row>
    <row r="994" spans="1:9" ht="15.75" customHeight="1">
      <c r="A994" s="39"/>
      <c r="B994" s="39"/>
      <c r="C994" s="39"/>
      <c r="D994" s="39"/>
      <c r="E994" s="39"/>
      <c r="F994" s="39"/>
      <c r="G994" s="157" t="s">
        <v>3091</v>
      </c>
      <c r="H994" s="136"/>
      <c r="I994" s="93">
        <v>30.29</v>
      </c>
    </row>
    <row r="995" spans="1:9" ht="15.75" customHeight="1">
      <c r="A995" s="39"/>
      <c r="B995" s="39"/>
      <c r="C995" s="39"/>
      <c r="D995" s="39"/>
      <c r="E995" s="39"/>
      <c r="F995" s="39"/>
      <c r="G995" s="189" t="s">
        <v>3092</v>
      </c>
      <c r="H995" s="136"/>
      <c r="I995" s="96">
        <v>36.587499999999999</v>
      </c>
    </row>
    <row r="996" spans="1:9" ht="15.75" customHeight="1">
      <c r="A996" s="39"/>
      <c r="B996" s="39"/>
      <c r="C996" s="39"/>
      <c r="D996" s="39"/>
      <c r="E996" s="39"/>
      <c r="F996" s="39"/>
      <c r="G996" s="189" t="s">
        <v>3093</v>
      </c>
      <c r="H996" s="136"/>
      <c r="I996" s="93">
        <v>36.590000000000003</v>
      </c>
    </row>
    <row r="997" spans="1:9" ht="15.75" customHeight="1">
      <c r="A997" s="39"/>
      <c r="B997" s="39"/>
      <c r="C997" s="39"/>
      <c r="D997" s="39"/>
      <c r="E997" s="39"/>
      <c r="F997" s="39"/>
      <c r="G997" s="189" t="s">
        <v>3094</v>
      </c>
      <c r="H997" s="136"/>
      <c r="I997" s="93">
        <v>45.04</v>
      </c>
    </row>
    <row r="998" spans="1:9" ht="15.75" customHeight="1">
      <c r="A998" s="39"/>
      <c r="B998" s="39"/>
      <c r="C998" s="39"/>
      <c r="D998" s="39"/>
      <c r="E998" s="39"/>
      <c r="F998" s="39"/>
      <c r="G998" s="189" t="s">
        <v>3095</v>
      </c>
      <c r="H998" s="136"/>
      <c r="I998" s="93">
        <v>202.8</v>
      </c>
    </row>
    <row r="999" spans="1:9" ht="15.75" customHeight="1">
      <c r="A999" s="39"/>
      <c r="B999" s="39"/>
      <c r="C999" s="39"/>
      <c r="D999" s="187"/>
      <c r="E999" s="126"/>
      <c r="F999" s="126"/>
      <c r="G999" s="39"/>
      <c r="H999" s="39"/>
      <c r="I999" s="39"/>
    </row>
    <row r="1000" spans="1:9" ht="15.75" customHeight="1">
      <c r="A1000" s="188" t="s">
        <v>3096</v>
      </c>
      <c r="B1000" s="135"/>
      <c r="C1000" s="135"/>
      <c r="D1000" s="135"/>
      <c r="E1000" s="135"/>
      <c r="F1000" s="135"/>
      <c r="G1000" s="135"/>
      <c r="H1000" s="135"/>
      <c r="I1000" s="136"/>
    </row>
    <row r="1001" spans="1:9" ht="15.75" customHeight="1">
      <c r="A1001" s="194" t="s">
        <v>3097</v>
      </c>
      <c r="B1001" s="195"/>
      <c r="C1001" s="198" t="s">
        <v>3098</v>
      </c>
      <c r="D1001" s="148"/>
      <c r="E1001" s="182" t="s">
        <v>3099</v>
      </c>
      <c r="F1001" s="136"/>
      <c r="G1001" s="182" t="s">
        <v>3100</v>
      </c>
      <c r="H1001" s="136"/>
      <c r="I1001" s="200" t="s">
        <v>3101</v>
      </c>
    </row>
    <row r="1002" spans="1:9" ht="15.75" customHeight="1">
      <c r="A1002" s="196"/>
      <c r="B1002" s="197"/>
      <c r="C1002" s="196"/>
      <c r="D1002" s="199"/>
      <c r="E1002" s="102" t="s">
        <v>3102</v>
      </c>
      <c r="F1002" s="102" t="s">
        <v>3103</v>
      </c>
      <c r="G1002" s="102" t="s">
        <v>3104</v>
      </c>
      <c r="H1002" s="102" t="s">
        <v>3105</v>
      </c>
      <c r="I1002" s="174"/>
    </row>
    <row r="1003" spans="1:9" ht="15.75" customHeight="1">
      <c r="A1003" s="95" t="s">
        <v>3106</v>
      </c>
      <c r="B1003" s="94" t="s">
        <v>3107</v>
      </c>
      <c r="C1003" s="201">
        <v>1</v>
      </c>
      <c r="D1003" s="136"/>
      <c r="E1003" s="103">
        <v>0.15</v>
      </c>
      <c r="F1003" s="103">
        <v>0.85</v>
      </c>
      <c r="G1003" s="101">
        <v>179.43</v>
      </c>
      <c r="H1003" s="101">
        <v>49.37</v>
      </c>
      <c r="I1003" s="101">
        <v>68.879000000000005</v>
      </c>
    </row>
    <row r="1004" spans="1:9" ht="15.75" customHeight="1">
      <c r="A1004" s="95" t="s">
        <v>3108</v>
      </c>
      <c r="B1004" s="94" t="s">
        <v>3109</v>
      </c>
      <c r="C1004" s="201">
        <v>1</v>
      </c>
      <c r="D1004" s="136"/>
      <c r="E1004" s="103">
        <v>0.01</v>
      </c>
      <c r="F1004" s="103">
        <v>0.99</v>
      </c>
      <c r="G1004" s="101">
        <v>0.75</v>
      </c>
      <c r="H1004" s="101">
        <v>7.0000000000000007E-2</v>
      </c>
      <c r="I1004" s="101">
        <v>7.6799999999999993E-2</v>
      </c>
    </row>
    <row r="1005" spans="1:9" ht="15.75" customHeight="1">
      <c r="A1005" s="95" t="s">
        <v>3110</v>
      </c>
      <c r="B1005" s="94" t="s">
        <v>3111</v>
      </c>
      <c r="C1005" s="201">
        <v>1</v>
      </c>
      <c r="D1005" s="136"/>
      <c r="E1005" s="103">
        <v>0.01</v>
      </c>
      <c r="F1005" s="103">
        <v>0.99</v>
      </c>
      <c r="G1005" s="101">
        <v>42.33</v>
      </c>
      <c r="H1005" s="101">
        <v>34.61</v>
      </c>
      <c r="I1005" s="101">
        <v>34.687199999999997</v>
      </c>
    </row>
    <row r="1006" spans="1:9" ht="15.75" customHeight="1">
      <c r="A1006" s="95" t="s">
        <v>3112</v>
      </c>
      <c r="B1006" s="94" t="s">
        <v>3113</v>
      </c>
      <c r="C1006" s="201">
        <v>1</v>
      </c>
      <c r="D1006" s="136"/>
      <c r="E1006" s="103">
        <v>0.01</v>
      </c>
      <c r="F1006" s="103">
        <v>0.99</v>
      </c>
      <c r="G1006" s="101">
        <v>2.74</v>
      </c>
      <c r="H1006" s="101">
        <v>0.1</v>
      </c>
      <c r="I1006" s="101">
        <v>0.12640000000000001</v>
      </c>
    </row>
    <row r="1007" spans="1:9" ht="15.75" customHeight="1">
      <c r="A1007" s="39"/>
      <c r="B1007" s="39"/>
      <c r="C1007" s="39"/>
      <c r="D1007" s="39"/>
      <c r="E1007" s="39"/>
      <c r="F1007" s="39"/>
      <c r="G1007" s="157" t="s">
        <v>3114</v>
      </c>
      <c r="H1007" s="136"/>
      <c r="I1007" s="104">
        <v>103.7694</v>
      </c>
    </row>
    <row r="1008" spans="1:9" ht="15.75" customHeight="1">
      <c r="A1008" s="184" t="s">
        <v>3115</v>
      </c>
      <c r="B1008" s="135"/>
      <c r="C1008" s="135"/>
      <c r="D1008" s="135"/>
      <c r="E1008" s="136"/>
      <c r="F1008" s="91" t="s">
        <v>3116</v>
      </c>
      <c r="G1008" s="91" t="s">
        <v>3117</v>
      </c>
      <c r="H1008" s="91" t="s">
        <v>3118</v>
      </c>
      <c r="I1008" s="91" t="s">
        <v>3119</v>
      </c>
    </row>
    <row r="1009" spans="1:9" ht="15.75" customHeight="1">
      <c r="A1009" s="95" t="s">
        <v>3120</v>
      </c>
      <c r="B1009" s="183" t="s">
        <v>3121</v>
      </c>
      <c r="C1009" s="135"/>
      <c r="D1009" s="135"/>
      <c r="E1009" s="135"/>
      <c r="F1009" s="95" t="s">
        <v>3122</v>
      </c>
      <c r="G1009" s="100">
        <v>2</v>
      </c>
      <c r="H1009" s="96">
        <v>10.81</v>
      </c>
      <c r="I1009" s="96">
        <v>21.62</v>
      </c>
    </row>
    <row r="1010" spans="1:9" ht="15.75" customHeight="1">
      <c r="A1010" s="95" t="s">
        <v>3123</v>
      </c>
      <c r="B1010" s="183" t="s">
        <v>3124</v>
      </c>
      <c r="C1010" s="135"/>
      <c r="D1010" s="135"/>
      <c r="E1010" s="135"/>
      <c r="F1010" s="95" t="s">
        <v>3125</v>
      </c>
      <c r="G1010" s="100">
        <v>4.4999999999999997E-3</v>
      </c>
      <c r="H1010" s="96">
        <v>5276.89</v>
      </c>
      <c r="I1010" s="96">
        <v>23.75</v>
      </c>
    </row>
    <row r="1011" spans="1:9" ht="15.75" customHeight="1">
      <c r="A1011" s="95" t="s">
        <v>3126</v>
      </c>
      <c r="B1011" s="183" t="s">
        <v>3127</v>
      </c>
      <c r="C1011" s="135"/>
      <c r="D1011" s="135"/>
      <c r="E1011" s="135"/>
      <c r="F1011" s="95" t="s">
        <v>3128</v>
      </c>
      <c r="G1011" s="100">
        <v>1</v>
      </c>
      <c r="H1011" s="96">
        <v>13.28</v>
      </c>
      <c r="I1011" s="96">
        <v>13.28</v>
      </c>
    </row>
    <row r="1012" spans="1:9" ht="15.75" customHeight="1">
      <c r="A1012" s="95" t="s">
        <v>3129</v>
      </c>
      <c r="B1012" s="183" t="s">
        <v>3130</v>
      </c>
      <c r="C1012" s="135"/>
      <c r="D1012" s="135"/>
      <c r="E1012" s="135"/>
      <c r="F1012" s="95" t="s">
        <v>3131</v>
      </c>
      <c r="G1012" s="100">
        <v>2</v>
      </c>
      <c r="H1012" s="96">
        <v>10.71</v>
      </c>
      <c r="I1012" s="96">
        <v>21.42</v>
      </c>
    </row>
    <row r="1013" spans="1:9" ht="15.75" customHeight="1">
      <c r="A1013" s="39"/>
      <c r="B1013" s="39"/>
      <c r="C1013" s="39"/>
      <c r="D1013" s="39"/>
      <c r="E1013" s="39"/>
      <c r="F1013" s="39"/>
      <c r="G1013" s="157" t="s">
        <v>3132</v>
      </c>
      <c r="H1013" s="136"/>
      <c r="I1013" s="93">
        <v>80.069999999999993</v>
      </c>
    </row>
    <row r="1014" spans="1:9" ht="15.75" customHeight="1">
      <c r="A1014" s="184" t="s">
        <v>3133</v>
      </c>
      <c r="B1014" s="135"/>
      <c r="C1014" s="136"/>
      <c r="D1014" s="91" t="s">
        <v>3134</v>
      </c>
      <c r="E1014" s="182" t="s">
        <v>3135</v>
      </c>
      <c r="F1014" s="136"/>
      <c r="G1014" s="91" t="s">
        <v>3136</v>
      </c>
      <c r="H1014" s="91" t="s">
        <v>3137</v>
      </c>
      <c r="I1014" s="91" t="s">
        <v>3138</v>
      </c>
    </row>
    <row r="1015" spans="1:9" ht="15.75" customHeight="1">
      <c r="A1015" s="95" t="s">
        <v>3139</v>
      </c>
      <c r="B1015" s="183" t="s">
        <v>3140</v>
      </c>
      <c r="C1015" s="136"/>
      <c r="D1015" s="115">
        <v>5</v>
      </c>
      <c r="E1015" s="39"/>
      <c r="F1015" s="39"/>
      <c r="G1015" s="116" t="s">
        <v>3141</v>
      </c>
      <c r="H1015" s="39"/>
      <c r="I1015" s="96">
        <v>4.0034999999999998</v>
      </c>
    </row>
    <row r="1016" spans="1:9" ht="15.75" customHeight="1">
      <c r="A1016" s="39"/>
      <c r="B1016" s="39"/>
      <c r="C1016" s="39"/>
      <c r="D1016" s="39"/>
      <c r="E1016" s="39"/>
      <c r="F1016" s="39"/>
      <c r="G1016" s="157" t="s">
        <v>3142</v>
      </c>
      <c r="H1016" s="136"/>
      <c r="I1016" s="93">
        <v>4.0034999999999998</v>
      </c>
    </row>
    <row r="1017" spans="1:9" ht="15.75" customHeight="1">
      <c r="A1017" s="39"/>
      <c r="B1017" s="39"/>
      <c r="C1017" s="39"/>
      <c r="D1017" s="39"/>
      <c r="E1017" s="39"/>
      <c r="F1017" s="39"/>
      <c r="G1017" s="189" t="s">
        <v>3143</v>
      </c>
      <c r="H1017" s="136"/>
      <c r="I1017" s="101">
        <v>187.84289999999999</v>
      </c>
    </row>
    <row r="1018" spans="1:9" ht="15.75" customHeight="1">
      <c r="A1018" s="39"/>
      <c r="B1018" s="39"/>
      <c r="C1018" s="39"/>
      <c r="D1018" s="39"/>
      <c r="E1018" s="39"/>
      <c r="F1018" s="39"/>
      <c r="G1018" s="189" t="s">
        <v>3144</v>
      </c>
      <c r="H1018" s="136"/>
      <c r="I1018" s="101">
        <v>1</v>
      </c>
    </row>
    <row r="1019" spans="1:9" ht="15.75" customHeight="1">
      <c r="A1019" s="39"/>
      <c r="B1019" s="39"/>
      <c r="C1019" s="39"/>
      <c r="D1019" s="39"/>
      <c r="E1019" s="39"/>
      <c r="F1019" s="39"/>
      <c r="G1019" s="189" t="s">
        <v>3145</v>
      </c>
      <c r="H1019" s="136"/>
      <c r="I1019" s="101">
        <v>187.84289999999999</v>
      </c>
    </row>
    <row r="1020" spans="1:9" ht="15.75" customHeight="1">
      <c r="A1020" s="184" t="s">
        <v>3146</v>
      </c>
      <c r="B1020" s="135"/>
      <c r="C1020" s="135"/>
      <c r="D1020" s="135"/>
      <c r="E1020" s="136"/>
      <c r="F1020" s="91" t="s">
        <v>3147</v>
      </c>
      <c r="G1020" s="91" t="s">
        <v>3148</v>
      </c>
      <c r="H1020" s="91" t="s">
        <v>3149</v>
      </c>
      <c r="I1020" s="91" t="s">
        <v>3150</v>
      </c>
    </row>
    <row r="1021" spans="1:9" ht="15.75" customHeight="1">
      <c r="A1021" s="95" t="s">
        <v>3151</v>
      </c>
      <c r="B1021" s="183" t="s">
        <v>3152</v>
      </c>
      <c r="C1021" s="135"/>
      <c r="D1021" s="135"/>
      <c r="E1021" s="136"/>
      <c r="F1021" s="95" t="s">
        <v>3153</v>
      </c>
      <c r="G1021" s="100">
        <v>1</v>
      </c>
      <c r="H1021" s="96">
        <v>173.71</v>
      </c>
      <c r="I1021" s="96">
        <v>173.71</v>
      </c>
    </row>
    <row r="1022" spans="1:9" ht="15.75" customHeight="1">
      <c r="A1022" s="95" t="s">
        <v>3154</v>
      </c>
      <c r="B1022" s="183" t="s">
        <v>3155</v>
      </c>
      <c r="C1022" s="135"/>
      <c r="D1022" s="135"/>
      <c r="E1022" s="136"/>
      <c r="F1022" s="95" t="s">
        <v>3156</v>
      </c>
      <c r="G1022" s="100">
        <v>4.5499999999999999E-2</v>
      </c>
      <c r="H1022" s="96">
        <v>103.61</v>
      </c>
      <c r="I1022" s="96">
        <v>4.71</v>
      </c>
    </row>
    <row r="1023" spans="1:9" ht="15.75" customHeight="1">
      <c r="A1023" s="95" t="s">
        <v>3157</v>
      </c>
      <c r="B1023" s="183" t="s">
        <v>3158</v>
      </c>
      <c r="C1023" s="135"/>
      <c r="D1023" s="135"/>
      <c r="E1023" s="136"/>
      <c r="F1023" s="95" t="s">
        <v>3159</v>
      </c>
      <c r="G1023" s="100">
        <v>4.5499999999999999E-2</v>
      </c>
      <c r="H1023" s="96">
        <v>105.01</v>
      </c>
      <c r="I1023" s="96">
        <v>4.78</v>
      </c>
    </row>
    <row r="1024" spans="1:9" ht="15.75" customHeight="1">
      <c r="A1024" s="95" t="s">
        <v>3160</v>
      </c>
      <c r="B1024" s="183" t="s">
        <v>3161</v>
      </c>
      <c r="C1024" s="135"/>
      <c r="D1024" s="135"/>
      <c r="E1024" s="136"/>
      <c r="F1024" s="95" t="s">
        <v>3162</v>
      </c>
      <c r="G1024" s="100">
        <v>0.08</v>
      </c>
      <c r="H1024" s="96">
        <v>1.75</v>
      </c>
      <c r="I1024" s="96">
        <v>0.14000000000000001</v>
      </c>
    </row>
    <row r="1025" spans="1:9" ht="15.75" customHeight="1">
      <c r="A1025" s="95" t="s">
        <v>3163</v>
      </c>
      <c r="B1025" s="183" t="s">
        <v>3164</v>
      </c>
      <c r="C1025" s="135"/>
      <c r="D1025" s="135"/>
      <c r="E1025" s="136"/>
      <c r="F1025" s="95" t="s">
        <v>3165</v>
      </c>
      <c r="G1025" s="100">
        <v>4</v>
      </c>
      <c r="H1025" s="96">
        <v>1.89</v>
      </c>
      <c r="I1025" s="96">
        <v>7.56</v>
      </c>
    </row>
    <row r="1026" spans="1:9" ht="15.75" customHeight="1">
      <c r="A1026" s="95" t="s">
        <v>3166</v>
      </c>
      <c r="B1026" s="183" t="s">
        <v>3167</v>
      </c>
      <c r="C1026" s="135"/>
      <c r="D1026" s="135"/>
      <c r="E1026" s="136"/>
      <c r="F1026" s="95" t="s">
        <v>3168</v>
      </c>
      <c r="G1026" s="100">
        <v>0.53900000000000003</v>
      </c>
      <c r="H1026" s="96">
        <v>186.51</v>
      </c>
      <c r="I1026" s="96">
        <v>100.53</v>
      </c>
    </row>
    <row r="1027" spans="1:9" ht="15.75" customHeight="1">
      <c r="A1027" s="95" t="s">
        <v>3169</v>
      </c>
      <c r="B1027" s="183" t="s">
        <v>3170</v>
      </c>
      <c r="C1027" s="135"/>
      <c r="D1027" s="135"/>
      <c r="E1027" s="136"/>
      <c r="F1027" s="95" t="s">
        <v>3171</v>
      </c>
      <c r="G1027" s="100">
        <v>9.0899999999999995E-2</v>
      </c>
      <c r="H1027" s="96">
        <v>130.28</v>
      </c>
      <c r="I1027" s="96">
        <v>11.84</v>
      </c>
    </row>
    <row r="1028" spans="1:9" ht="15.75" customHeight="1">
      <c r="A1028" s="95" t="s">
        <v>3172</v>
      </c>
      <c r="B1028" s="183" t="s">
        <v>3173</v>
      </c>
      <c r="C1028" s="135"/>
      <c r="D1028" s="135"/>
      <c r="E1028" s="136"/>
      <c r="F1028" s="95" t="s">
        <v>3174</v>
      </c>
      <c r="G1028" s="100">
        <v>1.8E-3</v>
      </c>
      <c r="H1028" s="96">
        <v>2028.46</v>
      </c>
      <c r="I1028" s="96">
        <v>3.65</v>
      </c>
    </row>
    <row r="1029" spans="1:9" ht="15.75" customHeight="1">
      <c r="A1029" s="95" t="s">
        <v>3175</v>
      </c>
      <c r="B1029" s="183" t="s">
        <v>3176</v>
      </c>
      <c r="C1029" s="135"/>
      <c r="D1029" s="135"/>
      <c r="E1029" s="136"/>
      <c r="F1029" s="95" t="s">
        <v>3177</v>
      </c>
      <c r="G1029" s="100">
        <v>1</v>
      </c>
      <c r="H1029" s="96">
        <v>45.53</v>
      </c>
      <c r="I1029" s="96">
        <v>45.53</v>
      </c>
    </row>
    <row r="1030" spans="1:9" ht="15.75" customHeight="1">
      <c r="A1030" s="95" t="s">
        <v>3178</v>
      </c>
      <c r="B1030" s="183" t="s">
        <v>3179</v>
      </c>
      <c r="C1030" s="135"/>
      <c r="D1030" s="135"/>
      <c r="E1030" s="136"/>
      <c r="F1030" s="95" t="s">
        <v>3180</v>
      </c>
      <c r="G1030" s="100">
        <v>5.1000000000000004E-3</v>
      </c>
      <c r="H1030" s="96">
        <v>183.06</v>
      </c>
      <c r="I1030" s="96">
        <v>0.93</v>
      </c>
    </row>
    <row r="1031" spans="1:9" ht="15.75" customHeight="1">
      <c r="A1031" s="39"/>
      <c r="B1031" s="39"/>
      <c r="C1031" s="39"/>
      <c r="D1031" s="39"/>
      <c r="E1031" s="39"/>
      <c r="F1031" s="39"/>
      <c r="G1031" s="157" t="s">
        <v>3181</v>
      </c>
      <c r="H1031" s="136"/>
      <c r="I1031" s="93">
        <v>353.38</v>
      </c>
    </row>
    <row r="1032" spans="1:9" ht="15.75" customHeight="1">
      <c r="A1032" s="39"/>
      <c r="B1032" s="39"/>
      <c r="C1032" s="39"/>
      <c r="D1032" s="39"/>
      <c r="E1032" s="39"/>
      <c r="F1032" s="39"/>
      <c r="G1032" s="189" t="s">
        <v>3182</v>
      </c>
      <c r="H1032" s="136"/>
      <c r="I1032" s="96">
        <v>541.22289999999998</v>
      </c>
    </row>
    <row r="1033" spans="1:9" ht="15.75" customHeight="1">
      <c r="A1033" s="39"/>
      <c r="B1033" s="39"/>
      <c r="C1033" s="39"/>
      <c r="D1033" s="39"/>
      <c r="E1033" s="39"/>
      <c r="F1033" s="39"/>
      <c r="G1033" s="189" t="s">
        <v>3183</v>
      </c>
      <c r="H1033" s="136"/>
      <c r="I1033" s="93">
        <v>541.23</v>
      </c>
    </row>
    <row r="1034" spans="1:9" ht="15.75" customHeight="1">
      <c r="A1034" s="39"/>
      <c r="B1034" s="39"/>
      <c r="C1034" s="39"/>
      <c r="D1034" s="39"/>
      <c r="E1034" s="39"/>
      <c r="F1034" s="39"/>
      <c r="G1034" s="189" t="s">
        <v>3184</v>
      </c>
      <c r="H1034" s="136"/>
      <c r="I1034" s="93">
        <v>666.2</v>
      </c>
    </row>
    <row r="1035" spans="1:9" ht="15.75" customHeight="1">
      <c r="A1035" s="39"/>
      <c r="B1035" s="39"/>
      <c r="C1035" s="39"/>
      <c r="D1035" s="39"/>
      <c r="E1035" s="39"/>
      <c r="F1035" s="39"/>
      <c r="G1035" s="189" t="s">
        <v>3185</v>
      </c>
      <c r="H1035" s="136"/>
      <c r="I1035" s="93">
        <v>412.4</v>
      </c>
    </row>
    <row r="1036" spans="1:9" ht="15.75" customHeight="1">
      <c r="A1036" s="39"/>
      <c r="B1036" s="39"/>
      <c r="C1036" s="39"/>
      <c r="D1036" s="187"/>
      <c r="E1036" s="126"/>
      <c r="F1036" s="126"/>
      <c r="G1036" s="39"/>
      <c r="H1036" s="39"/>
      <c r="I1036" s="39"/>
    </row>
    <row r="1037" spans="1:9" ht="15.75" customHeight="1">
      <c r="A1037" s="188" t="s">
        <v>3186</v>
      </c>
      <c r="B1037" s="135"/>
      <c r="C1037" s="135"/>
      <c r="D1037" s="135"/>
      <c r="E1037" s="135"/>
      <c r="F1037" s="135"/>
      <c r="G1037" s="135"/>
      <c r="H1037" s="135"/>
      <c r="I1037" s="136"/>
    </row>
    <row r="1038" spans="1:9" ht="15.75" customHeight="1">
      <c r="A1038" s="184" t="s">
        <v>3187</v>
      </c>
      <c r="B1038" s="135"/>
      <c r="C1038" s="135"/>
      <c r="D1038" s="135"/>
      <c r="E1038" s="136"/>
      <c r="F1038" s="91" t="s">
        <v>3188</v>
      </c>
      <c r="G1038" s="91" t="s">
        <v>3189</v>
      </c>
      <c r="H1038" s="91" t="s">
        <v>3190</v>
      </c>
      <c r="I1038" s="91" t="s">
        <v>3191</v>
      </c>
    </row>
    <row r="1039" spans="1:9" ht="15.75" customHeight="1">
      <c r="A1039" s="95" t="s">
        <v>3192</v>
      </c>
      <c r="B1039" s="183" t="s">
        <v>3193</v>
      </c>
      <c r="C1039" s="135"/>
      <c r="D1039" s="135"/>
      <c r="E1039" s="135"/>
      <c r="F1039" s="95" t="s">
        <v>3194</v>
      </c>
      <c r="G1039" s="100">
        <v>1</v>
      </c>
      <c r="H1039" s="96">
        <v>10.71</v>
      </c>
      <c r="I1039" s="96">
        <v>10.71</v>
      </c>
    </row>
    <row r="1040" spans="1:9" ht="15.75" customHeight="1">
      <c r="A1040" s="39"/>
      <c r="B1040" s="39"/>
      <c r="C1040" s="39"/>
      <c r="D1040" s="39"/>
      <c r="E1040" s="39"/>
      <c r="F1040" s="39"/>
      <c r="G1040" s="157" t="s">
        <v>3195</v>
      </c>
      <c r="H1040" s="136"/>
      <c r="I1040" s="93">
        <v>10.71</v>
      </c>
    </row>
    <row r="1041" spans="1:9" ht="15.75" customHeight="1">
      <c r="A1041" s="184" t="s">
        <v>3196</v>
      </c>
      <c r="B1041" s="135"/>
      <c r="C1041" s="136"/>
      <c r="D1041" s="91" t="s">
        <v>3197</v>
      </c>
      <c r="E1041" s="182" t="s">
        <v>3198</v>
      </c>
      <c r="F1041" s="136"/>
      <c r="G1041" s="91" t="s">
        <v>3199</v>
      </c>
      <c r="H1041" s="91" t="s">
        <v>3200</v>
      </c>
      <c r="I1041" s="91" t="s">
        <v>3201</v>
      </c>
    </row>
    <row r="1042" spans="1:9" ht="15.75" customHeight="1">
      <c r="A1042" s="95" t="s">
        <v>3202</v>
      </c>
      <c r="B1042" s="183" t="s">
        <v>3203</v>
      </c>
      <c r="C1042" s="136"/>
      <c r="D1042" s="115">
        <v>5</v>
      </c>
      <c r="E1042" s="39"/>
      <c r="F1042" s="39"/>
      <c r="G1042" s="116" t="s">
        <v>3204</v>
      </c>
      <c r="H1042" s="39"/>
      <c r="I1042" s="96">
        <v>0.53549999999999998</v>
      </c>
    </row>
    <row r="1043" spans="1:9" ht="15.75" customHeight="1">
      <c r="A1043" s="39"/>
      <c r="B1043" s="39"/>
      <c r="C1043" s="39"/>
      <c r="D1043" s="39"/>
      <c r="E1043" s="39"/>
      <c r="F1043" s="39"/>
      <c r="G1043" s="157" t="s">
        <v>3205</v>
      </c>
      <c r="H1043" s="136"/>
      <c r="I1043" s="93">
        <v>0.53549999999999998</v>
      </c>
    </row>
    <row r="1044" spans="1:9" ht="15.75" customHeight="1">
      <c r="A1044" s="39"/>
      <c r="B1044" s="39"/>
      <c r="C1044" s="39"/>
      <c r="D1044" s="39"/>
      <c r="E1044" s="39"/>
      <c r="F1044" s="39"/>
      <c r="G1044" s="189" t="s">
        <v>3206</v>
      </c>
      <c r="H1044" s="136"/>
      <c r="I1044" s="101">
        <v>11.2455</v>
      </c>
    </row>
    <row r="1045" spans="1:9" ht="15.75" customHeight="1">
      <c r="A1045" s="39"/>
      <c r="B1045" s="39"/>
      <c r="C1045" s="39"/>
      <c r="D1045" s="39"/>
      <c r="E1045" s="39"/>
      <c r="F1045" s="39"/>
      <c r="G1045" s="189" t="s">
        <v>3207</v>
      </c>
      <c r="H1045" s="136"/>
      <c r="I1045" s="101">
        <v>6</v>
      </c>
    </row>
    <row r="1046" spans="1:9" ht="15.75" customHeight="1">
      <c r="A1046" s="39"/>
      <c r="B1046" s="39"/>
      <c r="C1046" s="39"/>
      <c r="D1046" s="39"/>
      <c r="E1046" s="39"/>
      <c r="F1046" s="39"/>
      <c r="G1046" s="189" t="s">
        <v>3208</v>
      </c>
      <c r="H1046" s="136"/>
      <c r="I1046" s="101">
        <v>1.8743000000000001</v>
      </c>
    </row>
    <row r="1047" spans="1:9" ht="15.75" customHeight="1">
      <c r="A1047" s="184" t="s">
        <v>3209</v>
      </c>
      <c r="B1047" s="135"/>
      <c r="C1047" s="135"/>
      <c r="D1047" s="135"/>
      <c r="E1047" s="136"/>
      <c r="F1047" s="91" t="s">
        <v>3210</v>
      </c>
      <c r="G1047" s="91" t="s">
        <v>3211</v>
      </c>
      <c r="H1047" s="91" t="s">
        <v>3212</v>
      </c>
      <c r="I1047" s="91" t="s">
        <v>3213</v>
      </c>
    </row>
    <row r="1048" spans="1:9" ht="15.75" customHeight="1">
      <c r="A1048" s="95" t="s">
        <v>3214</v>
      </c>
      <c r="B1048" s="183" t="s">
        <v>3215</v>
      </c>
      <c r="C1048" s="135"/>
      <c r="D1048" s="135"/>
      <c r="E1048" s="136"/>
      <c r="F1048" s="95" t="s">
        <v>3216</v>
      </c>
      <c r="G1048" s="100">
        <v>1.6</v>
      </c>
      <c r="H1048" s="96">
        <v>9.02</v>
      </c>
      <c r="I1048" s="96">
        <v>14.43</v>
      </c>
    </row>
    <row r="1049" spans="1:9" ht="15.75" customHeight="1">
      <c r="A1049" s="95" t="s">
        <v>3217</v>
      </c>
      <c r="B1049" s="183" t="s">
        <v>3218</v>
      </c>
      <c r="C1049" s="135"/>
      <c r="D1049" s="135"/>
      <c r="E1049" s="136"/>
      <c r="F1049" s="95" t="s">
        <v>3219</v>
      </c>
      <c r="G1049" s="100">
        <v>2.1999999999999999E-2</v>
      </c>
      <c r="H1049" s="96">
        <v>75.78</v>
      </c>
      <c r="I1049" s="96">
        <v>1.67</v>
      </c>
    </row>
    <row r="1050" spans="1:9" ht="15.75" customHeight="1">
      <c r="A1050" s="39"/>
      <c r="B1050" s="39"/>
      <c r="C1050" s="39"/>
      <c r="D1050" s="39"/>
      <c r="E1050" s="39"/>
      <c r="F1050" s="39"/>
      <c r="G1050" s="157" t="s">
        <v>3220</v>
      </c>
      <c r="H1050" s="136"/>
      <c r="I1050" s="93">
        <v>16.100000000000001</v>
      </c>
    </row>
    <row r="1051" spans="1:9" ht="15.75" customHeight="1">
      <c r="A1051" s="184" t="s">
        <v>3221</v>
      </c>
      <c r="B1051" s="135"/>
      <c r="C1051" s="135"/>
      <c r="D1051" s="135"/>
      <c r="E1051" s="136"/>
      <c r="F1051" s="91" t="s">
        <v>3222</v>
      </c>
      <c r="G1051" s="91" t="s">
        <v>3223</v>
      </c>
      <c r="H1051" s="91" t="s">
        <v>3224</v>
      </c>
      <c r="I1051" s="91" t="s">
        <v>3225</v>
      </c>
    </row>
    <row r="1052" spans="1:9" ht="15.75" customHeight="1">
      <c r="A1052" s="95" t="s">
        <v>3226</v>
      </c>
      <c r="B1052" s="183" t="s">
        <v>3227</v>
      </c>
      <c r="C1052" s="135"/>
      <c r="D1052" s="135"/>
      <c r="E1052" s="136"/>
      <c r="F1052" s="95" t="s">
        <v>3228</v>
      </c>
      <c r="G1052" s="114">
        <v>3.3E-3</v>
      </c>
      <c r="H1052" s="96">
        <v>493.56</v>
      </c>
      <c r="I1052" s="96">
        <v>1.63</v>
      </c>
    </row>
    <row r="1053" spans="1:9" ht="15.75" customHeight="1">
      <c r="A1053" s="39"/>
      <c r="B1053" s="39"/>
      <c r="C1053" s="39"/>
      <c r="D1053" s="39"/>
      <c r="E1053" s="39"/>
      <c r="F1053" s="39"/>
      <c r="G1053" s="157" t="s">
        <v>3229</v>
      </c>
      <c r="H1053" s="136"/>
      <c r="I1053" s="93">
        <v>1.63</v>
      </c>
    </row>
    <row r="1054" spans="1:9" ht="15.75" customHeight="1">
      <c r="A1054" s="39"/>
      <c r="B1054" s="39"/>
      <c r="C1054" s="39"/>
      <c r="D1054" s="39"/>
      <c r="E1054" s="39"/>
      <c r="F1054" s="39"/>
      <c r="G1054" s="189" t="s">
        <v>3230</v>
      </c>
      <c r="H1054" s="136"/>
      <c r="I1054" s="96">
        <v>19.604299999999999</v>
      </c>
    </row>
    <row r="1055" spans="1:9" ht="15.75" customHeight="1">
      <c r="A1055" s="39"/>
      <c r="B1055" s="39"/>
      <c r="C1055" s="39"/>
      <c r="D1055" s="39"/>
      <c r="E1055" s="39"/>
      <c r="F1055" s="39"/>
      <c r="G1055" s="189" t="s">
        <v>3231</v>
      </c>
      <c r="H1055" s="136"/>
      <c r="I1055" s="93">
        <v>19.600000000000001</v>
      </c>
    </row>
    <row r="1056" spans="1:9" ht="15.75" customHeight="1">
      <c r="A1056" s="39"/>
      <c r="B1056" s="39"/>
      <c r="C1056" s="39"/>
      <c r="D1056" s="39"/>
      <c r="E1056" s="39"/>
      <c r="F1056" s="39"/>
      <c r="G1056" s="189" t="s">
        <v>3232</v>
      </c>
      <c r="H1056" s="136"/>
      <c r="I1056" s="93">
        <v>24.13</v>
      </c>
    </row>
    <row r="1057" spans="1:9" ht="15.75" customHeight="1">
      <c r="A1057" s="39"/>
      <c r="B1057" s="39"/>
      <c r="C1057" s="39"/>
      <c r="D1057" s="39"/>
      <c r="E1057" s="39"/>
      <c r="F1057" s="39"/>
      <c r="G1057" s="189" t="s">
        <v>3233</v>
      </c>
      <c r="H1057" s="136"/>
      <c r="I1057" s="93">
        <v>963.35</v>
      </c>
    </row>
  </sheetData>
  <mergeCells count="1290">
    <mergeCell ref="A1:I1"/>
    <mergeCell ref="B1022:E1022"/>
    <mergeCell ref="B1023:E1023"/>
    <mergeCell ref="G1013:H1013"/>
    <mergeCell ref="G1016:H1016"/>
    <mergeCell ref="G1017:H1017"/>
    <mergeCell ref="G1018:H1018"/>
    <mergeCell ref="G1019:H1019"/>
    <mergeCell ref="B1011:E1011"/>
    <mergeCell ref="B1012:E1012"/>
    <mergeCell ref="E1014:F1014"/>
    <mergeCell ref="B1025:E1025"/>
    <mergeCell ref="B1026:E1026"/>
    <mergeCell ref="B1027:E1027"/>
    <mergeCell ref="B1024:E1024"/>
    <mergeCell ref="G942:H942"/>
    <mergeCell ref="G943:H943"/>
    <mergeCell ref="G944:H944"/>
    <mergeCell ref="G945:H945"/>
    <mergeCell ref="G948:H948"/>
    <mergeCell ref="I948:I949"/>
    <mergeCell ref="G952:H952"/>
    <mergeCell ref="G996:H996"/>
    <mergeCell ref="G997:H997"/>
    <mergeCell ref="G955:H955"/>
    <mergeCell ref="G956:H956"/>
    <mergeCell ref="G957:H957"/>
    <mergeCell ref="G958:H958"/>
    <mergeCell ref="C1001:D1002"/>
    <mergeCell ref="G995:H995"/>
    <mergeCell ref="G998:H998"/>
    <mergeCell ref="E1001:F1001"/>
    <mergeCell ref="A47:E47"/>
    <mergeCell ref="B48:E48"/>
    <mergeCell ref="B49:E49"/>
    <mergeCell ref="A2:G2"/>
    <mergeCell ref="A3:G3"/>
    <mergeCell ref="A4:G7"/>
    <mergeCell ref="H7:I8"/>
    <mergeCell ref="A8:B8"/>
    <mergeCell ref="C8:G8"/>
    <mergeCell ref="G15:H15"/>
    <mergeCell ref="G16:H16"/>
    <mergeCell ref="G17:H17"/>
    <mergeCell ref="A18:E18"/>
    <mergeCell ref="B19:E19"/>
    <mergeCell ref="B20:E20"/>
    <mergeCell ref="B21:E21"/>
    <mergeCell ref="D9:F9"/>
    <mergeCell ref="A10:I10"/>
    <mergeCell ref="A11:E11"/>
    <mergeCell ref="B12:E12"/>
    <mergeCell ref="B13:E13"/>
    <mergeCell ref="G14:H14"/>
    <mergeCell ref="B22:E22"/>
    <mergeCell ref="B23:E23"/>
    <mergeCell ref="B24:E24"/>
    <mergeCell ref="B25:E25"/>
    <mergeCell ref="B26:E26"/>
    <mergeCell ref="B27:E27"/>
    <mergeCell ref="B28:E28"/>
    <mergeCell ref="G42:H42"/>
    <mergeCell ref="I42:I43"/>
    <mergeCell ref="G46:H46"/>
    <mergeCell ref="B29:E29"/>
    <mergeCell ref="B30:E30"/>
    <mergeCell ref="B31:E31"/>
    <mergeCell ref="B32:E32"/>
    <mergeCell ref="B33:E33"/>
    <mergeCell ref="B34:E34"/>
    <mergeCell ref="G35:H35"/>
    <mergeCell ref="G36:H36"/>
    <mergeCell ref="G37:H37"/>
    <mergeCell ref="G38:H38"/>
    <mergeCell ref="G39:H39"/>
    <mergeCell ref="D40:F40"/>
    <mergeCell ref="A41:I41"/>
    <mergeCell ref="A42:B43"/>
    <mergeCell ref="C42:D43"/>
    <mergeCell ref="E42:F42"/>
    <mergeCell ref="C44:D44"/>
    <mergeCell ref="C45:D45"/>
    <mergeCell ref="G157:H157"/>
    <mergeCell ref="A158:C158"/>
    <mergeCell ref="D158:E158"/>
    <mergeCell ref="D159:E159"/>
    <mergeCell ref="G165:H165"/>
    <mergeCell ref="G166:H166"/>
    <mergeCell ref="B161:C161"/>
    <mergeCell ref="D161:E161"/>
    <mergeCell ref="B162:C162"/>
    <mergeCell ref="D162:E162"/>
    <mergeCell ref="B163:C163"/>
    <mergeCell ref="D163:E163"/>
    <mergeCell ref="G164:H164"/>
    <mergeCell ref="A372:E372"/>
    <mergeCell ref="G374:H374"/>
    <mergeCell ref="B392:C392"/>
    <mergeCell ref="A352:C352"/>
    <mergeCell ref="D352:E352"/>
    <mergeCell ref="B353:C353"/>
    <mergeCell ref="D353:E353"/>
    <mergeCell ref="G354:H354"/>
    <mergeCell ref="D355:E355"/>
    <mergeCell ref="A303:I303"/>
    <mergeCell ref="A304:C304"/>
    <mergeCell ref="D304:E304"/>
    <mergeCell ref="B305:C305"/>
    <mergeCell ref="D305:E305"/>
    <mergeCell ref="G306:H306"/>
    <mergeCell ref="D307:E307"/>
    <mergeCell ref="A307:C307"/>
    <mergeCell ref="B308:C308"/>
    <mergeCell ref="D308:E308"/>
    <mergeCell ref="B113:E113"/>
    <mergeCell ref="B114:E114"/>
    <mergeCell ref="B115:E115"/>
    <mergeCell ref="B116:E116"/>
    <mergeCell ref="B117:E117"/>
    <mergeCell ref="B118:E118"/>
    <mergeCell ref="B119:E119"/>
    <mergeCell ref="B120:E120"/>
    <mergeCell ref="B121:E121"/>
    <mergeCell ref="B122:E122"/>
    <mergeCell ref="B123:E123"/>
    <mergeCell ref="B159:C159"/>
    <mergeCell ref="B160:C160"/>
    <mergeCell ref="D160:E160"/>
    <mergeCell ref="B155:C155"/>
    <mergeCell ref="B156:C156"/>
    <mergeCell ref="D156:E156"/>
    <mergeCell ref="B225:E225"/>
    <mergeCell ref="A189:E189"/>
    <mergeCell ref="B96:E96"/>
    <mergeCell ref="G97:H97"/>
    <mergeCell ref="G98:H98"/>
    <mergeCell ref="G99:H99"/>
    <mergeCell ref="G100:H100"/>
    <mergeCell ref="A101:E101"/>
    <mergeCell ref="B102:E102"/>
    <mergeCell ref="B103:E103"/>
    <mergeCell ref="B104:E104"/>
    <mergeCell ref="B105:E105"/>
    <mergeCell ref="B106:E106"/>
    <mergeCell ref="B107:E107"/>
    <mergeCell ref="B108:E108"/>
    <mergeCell ref="B109:E109"/>
    <mergeCell ref="B110:E110"/>
    <mergeCell ref="B111:E111"/>
    <mergeCell ref="B112:E112"/>
    <mergeCell ref="B78:E78"/>
    <mergeCell ref="B79:E79"/>
    <mergeCell ref="B80:E80"/>
    <mergeCell ref="G81:H81"/>
    <mergeCell ref="G82:H82"/>
    <mergeCell ref="G83:H83"/>
    <mergeCell ref="G84:H84"/>
    <mergeCell ref="C88:D89"/>
    <mergeCell ref="A88:B89"/>
    <mergeCell ref="E88:F88"/>
    <mergeCell ref="G88:H88"/>
    <mergeCell ref="C90:D90"/>
    <mergeCell ref="C91:D91"/>
    <mergeCell ref="G92:H92"/>
    <mergeCell ref="A93:E93"/>
    <mergeCell ref="B94:E94"/>
    <mergeCell ref="B95:E95"/>
    <mergeCell ref="A87:I87"/>
    <mergeCell ref="I88:I89"/>
    <mergeCell ref="D321:E321"/>
    <mergeCell ref="G322:H322"/>
    <mergeCell ref="B50:E50"/>
    <mergeCell ref="B51:E51"/>
    <mergeCell ref="B52:E52"/>
    <mergeCell ref="G53:H53"/>
    <mergeCell ref="G54:H54"/>
    <mergeCell ref="G55:H55"/>
    <mergeCell ref="G56:H56"/>
    <mergeCell ref="A57:E57"/>
    <mergeCell ref="B58:E58"/>
    <mergeCell ref="B59:E59"/>
    <mergeCell ref="B60:E60"/>
    <mergeCell ref="B61:E61"/>
    <mergeCell ref="B62:E62"/>
    <mergeCell ref="B63:E63"/>
    <mergeCell ref="B64:E64"/>
    <mergeCell ref="B65:E65"/>
    <mergeCell ref="B66:E66"/>
    <mergeCell ref="B67:E67"/>
    <mergeCell ref="B68:E68"/>
    <mergeCell ref="B69:E69"/>
    <mergeCell ref="B70:E70"/>
    <mergeCell ref="B71:E71"/>
    <mergeCell ref="B72:E72"/>
    <mergeCell ref="B73:E73"/>
    <mergeCell ref="B74:E74"/>
    <mergeCell ref="B75:E75"/>
    <mergeCell ref="B76:E76"/>
    <mergeCell ref="B77:E77"/>
    <mergeCell ref="G85:H85"/>
    <mergeCell ref="D86:F86"/>
    <mergeCell ref="B320:C320"/>
    <mergeCell ref="D320:E320"/>
    <mergeCell ref="B321:C321"/>
    <mergeCell ref="A241:I241"/>
    <mergeCell ref="A242:E242"/>
    <mergeCell ref="G183:H183"/>
    <mergeCell ref="G184:H184"/>
    <mergeCell ref="G267:H267"/>
    <mergeCell ref="G268:H268"/>
    <mergeCell ref="G269:H269"/>
    <mergeCell ref="G270:H270"/>
    <mergeCell ref="A272:I272"/>
    <mergeCell ref="G288:H288"/>
    <mergeCell ref="A289:C289"/>
    <mergeCell ref="D289:E289"/>
    <mergeCell ref="B290:C290"/>
    <mergeCell ref="D290:E290"/>
    <mergeCell ref="D291:E291"/>
    <mergeCell ref="B291:C291"/>
    <mergeCell ref="B295:C295"/>
    <mergeCell ref="B296:C296"/>
    <mergeCell ref="B297:C297"/>
    <mergeCell ref="B292:C292"/>
    <mergeCell ref="D292:E292"/>
    <mergeCell ref="B293:C293"/>
    <mergeCell ref="D293:E293"/>
    <mergeCell ref="B294:C294"/>
    <mergeCell ref="D294:E294"/>
    <mergeCell ref="D295:E295"/>
    <mergeCell ref="D296:E296"/>
    <mergeCell ref="D297:E297"/>
    <mergeCell ref="G298:H298"/>
    <mergeCell ref="G255:H255"/>
    <mergeCell ref="G256:H256"/>
    <mergeCell ref="G257:H257"/>
    <mergeCell ref="D258:F258"/>
    <mergeCell ref="A259:I259"/>
    <mergeCell ref="A260:E260"/>
    <mergeCell ref="G312:H312"/>
    <mergeCell ref="G313:H313"/>
    <mergeCell ref="D314:F314"/>
    <mergeCell ref="A315:I315"/>
    <mergeCell ref="A316:C316"/>
    <mergeCell ref="D316:E316"/>
    <mergeCell ref="B317:C317"/>
    <mergeCell ref="D317:E317"/>
    <mergeCell ref="G318:H318"/>
    <mergeCell ref="D319:E319"/>
    <mergeCell ref="A319:C319"/>
    <mergeCell ref="G299:H299"/>
    <mergeCell ref="G300:H300"/>
    <mergeCell ref="G301:H301"/>
    <mergeCell ref="D302:F302"/>
    <mergeCell ref="B309:C309"/>
    <mergeCell ref="D309:E309"/>
    <mergeCell ref="G310:H310"/>
    <mergeCell ref="G311:H311"/>
    <mergeCell ref="D273:E273"/>
    <mergeCell ref="D274:E274"/>
    <mergeCell ref="D275:E275"/>
    <mergeCell ref="D276:E276"/>
    <mergeCell ref="G277:H277"/>
    <mergeCell ref="G278:H278"/>
    <mergeCell ref="B261:E261"/>
    <mergeCell ref="C424:D424"/>
    <mergeCell ref="G422:H422"/>
    <mergeCell ref="G425:H425"/>
    <mergeCell ref="G430:H430"/>
    <mergeCell ref="G431:H431"/>
    <mergeCell ref="G432:H432"/>
    <mergeCell ref="G433:H433"/>
    <mergeCell ref="G434:H434"/>
    <mergeCell ref="G437:H437"/>
    <mergeCell ref="G438:H438"/>
    <mergeCell ref="G439:H439"/>
    <mergeCell ref="G440:H440"/>
    <mergeCell ref="G441:H441"/>
    <mergeCell ref="D442:F442"/>
    <mergeCell ref="A443:I443"/>
    <mergeCell ref="C467:D467"/>
    <mergeCell ref="A469:E469"/>
    <mergeCell ref="C465:D466"/>
    <mergeCell ref="A464:I464"/>
    <mergeCell ref="A465:B466"/>
    <mergeCell ref="E465:F465"/>
    <mergeCell ref="G465:H465"/>
    <mergeCell ref="I465:I466"/>
    <mergeCell ref="G468:H468"/>
    <mergeCell ref="A444:E444"/>
    <mergeCell ref="B445:E445"/>
    <mergeCell ref="B446:E446"/>
    <mergeCell ref="G447:H447"/>
    <mergeCell ref="G448:H448"/>
    <mergeCell ref="G449:H449"/>
    <mergeCell ref="G450:H450"/>
    <mergeCell ref="A451:E451"/>
    <mergeCell ref="A411:C411"/>
    <mergeCell ref="D411:E411"/>
    <mergeCell ref="B412:C412"/>
    <mergeCell ref="D412:E412"/>
    <mergeCell ref="B413:C413"/>
    <mergeCell ref="D413:E413"/>
    <mergeCell ref="D414:E414"/>
    <mergeCell ref="B414:C414"/>
    <mergeCell ref="B415:C415"/>
    <mergeCell ref="D415:E415"/>
    <mergeCell ref="G416:H416"/>
    <mergeCell ref="G417:H417"/>
    <mergeCell ref="G418:H418"/>
    <mergeCell ref="G419:H419"/>
    <mergeCell ref="D420:F420"/>
    <mergeCell ref="A421:I421"/>
    <mergeCell ref="A422:B423"/>
    <mergeCell ref="C422:D423"/>
    <mergeCell ref="E422:F422"/>
    <mergeCell ref="I422:I423"/>
    <mergeCell ref="B452:E452"/>
    <mergeCell ref="B453:E453"/>
    <mergeCell ref="G454:H454"/>
    <mergeCell ref="A455:B455"/>
    <mergeCell ref="C455:D455"/>
    <mergeCell ref="E455:F455"/>
    <mergeCell ref="A426:E426"/>
    <mergeCell ref="B427:E427"/>
    <mergeCell ref="B428:E428"/>
    <mergeCell ref="B429:E429"/>
    <mergeCell ref="A435:E435"/>
    <mergeCell ref="B436:E436"/>
    <mergeCell ref="E376:F376"/>
    <mergeCell ref="G377:H377"/>
    <mergeCell ref="D392:E392"/>
    <mergeCell ref="B393:C393"/>
    <mergeCell ref="D393:E393"/>
    <mergeCell ref="B394:C394"/>
    <mergeCell ref="D394:E394"/>
    <mergeCell ref="D396:E396"/>
    <mergeCell ref="B396:C396"/>
    <mergeCell ref="D395:E395"/>
    <mergeCell ref="B395:C395"/>
    <mergeCell ref="G397:H397"/>
    <mergeCell ref="G398:H398"/>
    <mergeCell ref="G399:H399"/>
    <mergeCell ref="G400:H400"/>
    <mergeCell ref="D401:F401"/>
    <mergeCell ref="B406:C406"/>
    <mergeCell ref="D406:E406"/>
    <mergeCell ref="A402:I402"/>
    <mergeCell ref="A403:C403"/>
    <mergeCell ref="D403:E403"/>
    <mergeCell ref="B404:C404"/>
    <mergeCell ref="D404:E404"/>
    <mergeCell ref="B405:C405"/>
    <mergeCell ref="D405:E405"/>
    <mergeCell ref="D409:E409"/>
    <mergeCell ref="G410:H410"/>
    <mergeCell ref="B407:C407"/>
    <mergeCell ref="D407:E407"/>
    <mergeCell ref="B408:C408"/>
    <mergeCell ref="D408:E408"/>
    <mergeCell ref="B409:C409"/>
    <mergeCell ref="G218:H218"/>
    <mergeCell ref="G219:H219"/>
    <mergeCell ref="G220:H220"/>
    <mergeCell ref="G221:H221"/>
    <mergeCell ref="D222:F222"/>
    <mergeCell ref="A223:I223"/>
    <mergeCell ref="A224:E224"/>
    <mergeCell ref="D329:E329"/>
    <mergeCell ref="B329:C329"/>
    <mergeCell ref="B336:C336"/>
    <mergeCell ref="A338:C338"/>
    <mergeCell ref="D338:E338"/>
    <mergeCell ref="B339:C339"/>
    <mergeCell ref="D339:E339"/>
    <mergeCell ref="A389:C389"/>
    <mergeCell ref="B390:C390"/>
    <mergeCell ref="D390:E390"/>
    <mergeCell ref="B391:C391"/>
    <mergeCell ref="D391:E391"/>
    <mergeCell ref="G378:H378"/>
    <mergeCell ref="G379:H379"/>
    <mergeCell ref="B373:E373"/>
    <mergeCell ref="A375:B375"/>
    <mergeCell ref="C375:D375"/>
    <mergeCell ref="E375:F375"/>
    <mergeCell ref="G380:H380"/>
    <mergeCell ref="G381:H381"/>
    <mergeCell ref="D382:F382"/>
    <mergeCell ref="A383:I383"/>
    <mergeCell ref="D384:E384"/>
    <mergeCell ref="A384:C384"/>
    <mergeCell ref="D385:E385"/>
    <mergeCell ref="B385:C385"/>
    <mergeCell ref="B386:C386"/>
    <mergeCell ref="D386:E386"/>
    <mergeCell ref="D387:E387"/>
    <mergeCell ref="G388:H388"/>
    <mergeCell ref="B387:C387"/>
    <mergeCell ref="D389:E389"/>
    <mergeCell ref="D204:F204"/>
    <mergeCell ref="A205:I205"/>
    <mergeCell ref="A206:E206"/>
    <mergeCell ref="B207:E207"/>
    <mergeCell ref="G208:H208"/>
    <mergeCell ref="G209:H209"/>
    <mergeCell ref="G210:H210"/>
    <mergeCell ref="G211:H211"/>
    <mergeCell ref="G212:H212"/>
    <mergeCell ref="D213:F213"/>
    <mergeCell ref="A214:I214"/>
    <mergeCell ref="A215:E215"/>
    <mergeCell ref="B216:E216"/>
    <mergeCell ref="G217:H217"/>
    <mergeCell ref="B358:C358"/>
    <mergeCell ref="D358:E358"/>
    <mergeCell ref="A364:I364"/>
    <mergeCell ref="C376:D376"/>
    <mergeCell ref="G323:H323"/>
    <mergeCell ref="G324:H324"/>
    <mergeCell ref="G325:H325"/>
    <mergeCell ref="D326:F326"/>
    <mergeCell ref="A327:I327"/>
    <mergeCell ref="G351:H351"/>
    <mergeCell ref="A328:C328"/>
    <mergeCell ref="D328:E328"/>
    <mergeCell ref="B330:C330"/>
    <mergeCell ref="D330:E330"/>
    <mergeCell ref="B331:C331"/>
    <mergeCell ref="D331:E331"/>
    <mergeCell ref="B332:C332"/>
    <mergeCell ref="D332:E332"/>
    <mergeCell ref="B333:C333"/>
    <mergeCell ref="D333:E333"/>
    <mergeCell ref="B334:C334"/>
    <mergeCell ref="D334:E334"/>
    <mergeCell ref="B335:C335"/>
    <mergeCell ref="D335:E335"/>
    <mergeCell ref="G344:H344"/>
    <mergeCell ref="G345:H345"/>
    <mergeCell ref="B340:C340"/>
    <mergeCell ref="D340:E340"/>
    <mergeCell ref="D341:E341"/>
    <mergeCell ref="B341:C341"/>
    <mergeCell ref="B342:C342"/>
    <mergeCell ref="D342:E342"/>
    <mergeCell ref="G343:H343"/>
    <mergeCell ref="D356:E356"/>
    <mergeCell ref="B357:C357"/>
    <mergeCell ref="D357:E357"/>
    <mergeCell ref="G359:H359"/>
    <mergeCell ref="G360:H360"/>
    <mergeCell ref="G361:H361"/>
    <mergeCell ref="G362:H362"/>
    <mergeCell ref="D363:F363"/>
    <mergeCell ref="A365:E365"/>
    <mergeCell ref="B366:E366"/>
    <mergeCell ref="B367:E367"/>
    <mergeCell ref="G368:H368"/>
    <mergeCell ref="G369:H369"/>
    <mergeCell ref="G370:H370"/>
    <mergeCell ref="G371:H371"/>
    <mergeCell ref="D336:E336"/>
    <mergeCell ref="G337:H337"/>
    <mergeCell ref="G346:H346"/>
    <mergeCell ref="D347:F347"/>
    <mergeCell ref="A348:I348"/>
    <mergeCell ref="A349:C349"/>
    <mergeCell ref="D349:E349"/>
    <mergeCell ref="B350:C350"/>
    <mergeCell ref="D350:E350"/>
    <mergeCell ref="A355:C355"/>
    <mergeCell ref="B356:C356"/>
    <mergeCell ref="G226:H226"/>
    <mergeCell ref="D231:F231"/>
    <mergeCell ref="A232:I232"/>
    <mergeCell ref="A233:E233"/>
    <mergeCell ref="B234:E234"/>
    <mergeCell ref="G235:H235"/>
    <mergeCell ref="G236:H236"/>
    <mergeCell ref="G237:H237"/>
    <mergeCell ref="G238:H238"/>
    <mergeCell ref="G239:H239"/>
    <mergeCell ref="D240:F240"/>
    <mergeCell ref="B243:E243"/>
    <mergeCell ref="G244:H244"/>
    <mergeCell ref="B252:E252"/>
    <mergeCell ref="G253:H253"/>
    <mergeCell ref="G245:H245"/>
    <mergeCell ref="G246:H246"/>
    <mergeCell ref="G247:H247"/>
    <mergeCell ref="G248:H248"/>
    <mergeCell ref="D249:F249"/>
    <mergeCell ref="A250:I250"/>
    <mergeCell ref="A251:E251"/>
    <mergeCell ref="G262:H262"/>
    <mergeCell ref="G254:H254"/>
    <mergeCell ref="A177:E177"/>
    <mergeCell ref="B178:E178"/>
    <mergeCell ref="B179:E179"/>
    <mergeCell ref="B180:E180"/>
    <mergeCell ref="B181:E181"/>
    <mergeCell ref="G182:H182"/>
    <mergeCell ref="A273:C273"/>
    <mergeCell ref="B274:C274"/>
    <mergeCell ref="B275:C275"/>
    <mergeCell ref="B276:C276"/>
    <mergeCell ref="B284:C284"/>
    <mergeCell ref="A286:C286"/>
    <mergeCell ref="D286:E286"/>
    <mergeCell ref="B287:C287"/>
    <mergeCell ref="D287:E287"/>
    <mergeCell ref="G279:H279"/>
    <mergeCell ref="G280:H280"/>
    <mergeCell ref="D281:F281"/>
    <mergeCell ref="A282:I282"/>
    <mergeCell ref="D283:E283"/>
    <mergeCell ref="A283:C283"/>
    <mergeCell ref="D284:E284"/>
    <mergeCell ref="G285:H285"/>
    <mergeCell ref="G227:H227"/>
    <mergeCell ref="G228:H228"/>
    <mergeCell ref="G229:H229"/>
    <mergeCell ref="G230:H230"/>
    <mergeCell ref="G263:H263"/>
    <mergeCell ref="G264:H264"/>
    <mergeCell ref="G265:H265"/>
    <mergeCell ref="G266:H266"/>
    <mergeCell ref="D271:F271"/>
    <mergeCell ref="G147:H147"/>
    <mergeCell ref="G148:H148"/>
    <mergeCell ref="G149:H149"/>
    <mergeCell ref="D150:F150"/>
    <mergeCell ref="A151:I151"/>
    <mergeCell ref="B197:E197"/>
    <mergeCell ref="B198:E198"/>
    <mergeCell ref="G199:H199"/>
    <mergeCell ref="G200:H200"/>
    <mergeCell ref="G201:H201"/>
    <mergeCell ref="G202:H202"/>
    <mergeCell ref="G203:H203"/>
    <mergeCell ref="A152:C152"/>
    <mergeCell ref="D152:E152"/>
    <mergeCell ref="B153:C153"/>
    <mergeCell ref="D153:E153"/>
    <mergeCell ref="B154:C154"/>
    <mergeCell ref="D154:E154"/>
    <mergeCell ref="D155:E155"/>
    <mergeCell ref="G185:H185"/>
    <mergeCell ref="G186:H186"/>
    <mergeCell ref="D187:F187"/>
    <mergeCell ref="A188:I188"/>
    <mergeCell ref="B190:E190"/>
    <mergeCell ref="B191:E191"/>
    <mergeCell ref="G192:H192"/>
    <mergeCell ref="G193:H193"/>
    <mergeCell ref="G194:H194"/>
    <mergeCell ref="G195:H195"/>
    <mergeCell ref="A196:E196"/>
    <mergeCell ref="G176:H176"/>
    <mergeCell ref="G174:H174"/>
    <mergeCell ref="G175:H175"/>
    <mergeCell ref="G167:H167"/>
    <mergeCell ref="D168:F168"/>
    <mergeCell ref="A169:I169"/>
    <mergeCell ref="A170:E170"/>
    <mergeCell ref="B171:E171"/>
    <mergeCell ref="B172:E172"/>
    <mergeCell ref="G173:H173"/>
    <mergeCell ref="B124:E124"/>
    <mergeCell ref="B125:E125"/>
    <mergeCell ref="G126:H126"/>
    <mergeCell ref="G127:H127"/>
    <mergeCell ref="G128:H128"/>
    <mergeCell ref="G129:H129"/>
    <mergeCell ref="G130:H130"/>
    <mergeCell ref="D131:F131"/>
    <mergeCell ref="A132:I132"/>
    <mergeCell ref="A133:E133"/>
    <mergeCell ref="B134:E134"/>
    <mergeCell ref="B135:E135"/>
    <mergeCell ref="G136:H136"/>
    <mergeCell ref="G137:H137"/>
    <mergeCell ref="G138:H138"/>
    <mergeCell ref="G139:H139"/>
    <mergeCell ref="A140:E140"/>
    <mergeCell ref="B141:E141"/>
    <mergeCell ref="B142:E142"/>
    <mergeCell ref="B143:E143"/>
    <mergeCell ref="B144:E144"/>
    <mergeCell ref="G145:H145"/>
    <mergeCell ref="G146:H146"/>
    <mergeCell ref="G855:H855"/>
    <mergeCell ref="G856:H856"/>
    <mergeCell ref="C720:D720"/>
    <mergeCell ref="A778:C778"/>
    <mergeCell ref="C719:D719"/>
    <mergeCell ref="E720:F720"/>
    <mergeCell ref="A922:E922"/>
    <mergeCell ref="B923:E923"/>
    <mergeCell ref="B924:E924"/>
    <mergeCell ref="D930:F930"/>
    <mergeCell ref="D824:F824"/>
    <mergeCell ref="E874:F874"/>
    <mergeCell ref="B913:E913"/>
    <mergeCell ref="B914:E914"/>
    <mergeCell ref="G906:H906"/>
    <mergeCell ref="G907:H907"/>
    <mergeCell ref="A908:E908"/>
    <mergeCell ref="B909:E909"/>
    <mergeCell ref="G910:H910"/>
    <mergeCell ref="A911:E911"/>
    <mergeCell ref="B912:E912"/>
    <mergeCell ref="G869:H869"/>
    <mergeCell ref="G870:H870"/>
    <mergeCell ref="G861:H861"/>
    <mergeCell ref="G864:H864"/>
    <mergeCell ref="G874:H874"/>
    <mergeCell ref="G877:H877"/>
    <mergeCell ref="G880:H880"/>
    <mergeCell ref="G881:H881"/>
    <mergeCell ref="G882:H882"/>
    <mergeCell ref="B786:C786"/>
    <mergeCell ref="D786:E786"/>
    <mergeCell ref="B787:C787"/>
    <mergeCell ref="D787:E787"/>
    <mergeCell ref="C794:D795"/>
    <mergeCell ref="C796:D796"/>
    <mergeCell ref="D792:F792"/>
    <mergeCell ref="A794:B795"/>
    <mergeCell ref="E794:F794"/>
    <mergeCell ref="A798:E798"/>
    <mergeCell ref="B799:E799"/>
    <mergeCell ref="A826:C826"/>
    <mergeCell ref="D826:E826"/>
    <mergeCell ref="B827:C827"/>
    <mergeCell ref="D827:E827"/>
    <mergeCell ref="G838:H838"/>
    <mergeCell ref="G839:H839"/>
    <mergeCell ref="G820:H820"/>
    <mergeCell ref="G821:H821"/>
    <mergeCell ref="G822:H822"/>
    <mergeCell ref="G823:H823"/>
    <mergeCell ref="G828:H828"/>
    <mergeCell ref="G794:H794"/>
    <mergeCell ref="G797:H797"/>
    <mergeCell ref="G883:H883"/>
    <mergeCell ref="G886:H886"/>
    <mergeCell ref="A805:E805"/>
    <mergeCell ref="B806:E806"/>
    <mergeCell ref="E808:F808"/>
    <mergeCell ref="C809:D809"/>
    <mergeCell ref="E809:F809"/>
    <mergeCell ref="D815:F815"/>
    <mergeCell ref="A817:C817"/>
    <mergeCell ref="D817:E817"/>
    <mergeCell ref="B818:C818"/>
    <mergeCell ref="D818:E818"/>
    <mergeCell ref="B819:C819"/>
    <mergeCell ref="D819:E819"/>
    <mergeCell ref="B779:C779"/>
    <mergeCell ref="D779:E779"/>
    <mergeCell ref="B780:C780"/>
    <mergeCell ref="D780:E780"/>
    <mergeCell ref="B782:C782"/>
    <mergeCell ref="A784:C784"/>
    <mergeCell ref="A793:I793"/>
    <mergeCell ref="I794:I795"/>
    <mergeCell ref="A808:B808"/>
    <mergeCell ref="C808:D808"/>
    <mergeCell ref="A816:I816"/>
    <mergeCell ref="A825:I825"/>
    <mergeCell ref="B781:C781"/>
    <mergeCell ref="D781:E781"/>
    <mergeCell ref="D782:E782"/>
    <mergeCell ref="D785:E785"/>
    <mergeCell ref="D844:E844"/>
    <mergeCell ref="D845:E845"/>
    <mergeCell ref="A931:I931"/>
    <mergeCell ref="A932:C932"/>
    <mergeCell ref="D932:E932"/>
    <mergeCell ref="D933:E933"/>
    <mergeCell ref="G934:H934"/>
    <mergeCell ref="B933:C933"/>
    <mergeCell ref="D935:E935"/>
    <mergeCell ref="G721:H721"/>
    <mergeCell ref="G722:H722"/>
    <mergeCell ref="G723:H723"/>
    <mergeCell ref="G724:H724"/>
    <mergeCell ref="G725:H725"/>
    <mergeCell ref="G925:H925"/>
    <mergeCell ref="G926:H926"/>
    <mergeCell ref="G927:H927"/>
    <mergeCell ref="G928:H928"/>
    <mergeCell ref="G929:H929"/>
    <mergeCell ref="G737:H737"/>
    <mergeCell ref="G738:H738"/>
    <mergeCell ref="G739:H739"/>
    <mergeCell ref="G740:H740"/>
    <mergeCell ref="G741:H741"/>
    <mergeCell ref="G742:H742"/>
    <mergeCell ref="G743:H743"/>
    <mergeCell ref="G804:H804"/>
    <mergeCell ref="G807:H807"/>
    <mergeCell ref="G810:H810"/>
    <mergeCell ref="G811:H811"/>
    <mergeCell ref="G812:H812"/>
    <mergeCell ref="G813:H813"/>
    <mergeCell ref="G814:H814"/>
    <mergeCell ref="G800:H800"/>
    <mergeCell ref="A935:C935"/>
    <mergeCell ref="B936:C936"/>
    <mergeCell ref="D936:E936"/>
    <mergeCell ref="D937:E937"/>
    <mergeCell ref="G938:H938"/>
    <mergeCell ref="B937:C937"/>
    <mergeCell ref="D939:E939"/>
    <mergeCell ref="C950:D950"/>
    <mergeCell ref="C951:D951"/>
    <mergeCell ref="A953:E953"/>
    <mergeCell ref="B954:E954"/>
    <mergeCell ref="D946:F946"/>
    <mergeCell ref="A947:I947"/>
    <mergeCell ref="A939:C939"/>
    <mergeCell ref="B940:C940"/>
    <mergeCell ref="D940:E940"/>
    <mergeCell ref="B941:C941"/>
    <mergeCell ref="D941:E941"/>
    <mergeCell ref="C948:D949"/>
    <mergeCell ref="E948:F948"/>
    <mergeCell ref="A948:B949"/>
    <mergeCell ref="G919:H919"/>
    <mergeCell ref="D920:F920"/>
    <mergeCell ref="A921:I921"/>
    <mergeCell ref="B866:C866"/>
    <mergeCell ref="B867:C867"/>
    <mergeCell ref="D867:E867"/>
    <mergeCell ref="G868:H868"/>
    <mergeCell ref="G901:H901"/>
    <mergeCell ref="A902:E902"/>
    <mergeCell ref="B903:E903"/>
    <mergeCell ref="C707:D707"/>
    <mergeCell ref="A709:E709"/>
    <mergeCell ref="B710:E710"/>
    <mergeCell ref="A716:E716"/>
    <mergeCell ref="B717:E717"/>
    <mergeCell ref="A719:B719"/>
    <mergeCell ref="E719:F719"/>
    <mergeCell ref="A859:C859"/>
    <mergeCell ref="B860:C860"/>
    <mergeCell ref="D860:E860"/>
    <mergeCell ref="A862:C862"/>
    <mergeCell ref="D862:E862"/>
    <mergeCell ref="B863:C863"/>
    <mergeCell ref="D863:E863"/>
    <mergeCell ref="G801:H801"/>
    <mergeCell ref="G802:H802"/>
    <mergeCell ref="G803:H803"/>
    <mergeCell ref="G783:H783"/>
    <mergeCell ref="G788:H788"/>
    <mergeCell ref="G789:H789"/>
    <mergeCell ref="G790:H790"/>
    <mergeCell ref="G791:H791"/>
    <mergeCell ref="G732:H732"/>
    <mergeCell ref="A733:E733"/>
    <mergeCell ref="B734:E734"/>
    <mergeCell ref="G735:H735"/>
    <mergeCell ref="G736:H736"/>
    <mergeCell ref="D744:F744"/>
    <mergeCell ref="A745:I745"/>
    <mergeCell ref="A746:E746"/>
    <mergeCell ref="B747:E747"/>
    <mergeCell ref="G748:H748"/>
    <mergeCell ref="G749:H749"/>
    <mergeCell ref="G750:H750"/>
    <mergeCell ref="B992:E992"/>
    <mergeCell ref="B993:E993"/>
    <mergeCell ref="B985:C985"/>
    <mergeCell ref="G986:H986"/>
    <mergeCell ref="G987:H987"/>
    <mergeCell ref="G988:H988"/>
    <mergeCell ref="G989:H989"/>
    <mergeCell ref="G990:H990"/>
    <mergeCell ref="A991:E991"/>
    <mergeCell ref="B852:C852"/>
    <mergeCell ref="D852:E852"/>
    <mergeCell ref="G853:H853"/>
    <mergeCell ref="G854:H854"/>
    <mergeCell ref="A865:C865"/>
    <mergeCell ref="D865:E865"/>
    <mergeCell ref="D866:E866"/>
    <mergeCell ref="G915:H915"/>
    <mergeCell ref="G916:H916"/>
    <mergeCell ref="G917:H917"/>
    <mergeCell ref="G918:H918"/>
    <mergeCell ref="I659:I660"/>
    <mergeCell ref="G675:H675"/>
    <mergeCell ref="G676:H676"/>
    <mergeCell ref="G677:H677"/>
    <mergeCell ref="D678:F678"/>
    <mergeCell ref="A679:I679"/>
    <mergeCell ref="A680:E680"/>
    <mergeCell ref="B681:E681"/>
    <mergeCell ref="D726:F726"/>
    <mergeCell ref="A727:I727"/>
    <mergeCell ref="A728:B729"/>
    <mergeCell ref="C728:D729"/>
    <mergeCell ref="E728:F728"/>
    <mergeCell ref="G728:H728"/>
    <mergeCell ref="I728:I729"/>
    <mergeCell ref="C730:D730"/>
    <mergeCell ref="C731:D731"/>
    <mergeCell ref="G692:H692"/>
    <mergeCell ref="G693:H693"/>
    <mergeCell ref="G694:H694"/>
    <mergeCell ref="G695:H695"/>
    <mergeCell ref="G696:H696"/>
    <mergeCell ref="G697:H697"/>
    <mergeCell ref="G698:H698"/>
    <mergeCell ref="E659:F659"/>
    <mergeCell ref="G659:H659"/>
    <mergeCell ref="C659:D660"/>
    <mergeCell ref="C661:D661"/>
    <mergeCell ref="C662:D662"/>
    <mergeCell ref="C663:D663"/>
    <mergeCell ref="C664:D664"/>
    <mergeCell ref="C665:D665"/>
    <mergeCell ref="A667:E667"/>
    <mergeCell ref="B668:E668"/>
    <mergeCell ref="A659:B660"/>
    <mergeCell ref="C705:D705"/>
    <mergeCell ref="C706:D706"/>
    <mergeCell ref="E702:F702"/>
    <mergeCell ref="G702:H702"/>
    <mergeCell ref="G699:H699"/>
    <mergeCell ref="D700:F700"/>
    <mergeCell ref="A701:I701"/>
    <mergeCell ref="A702:B703"/>
    <mergeCell ref="I702:I703"/>
    <mergeCell ref="C702:D703"/>
    <mergeCell ref="C704:D704"/>
    <mergeCell ref="G715:H715"/>
    <mergeCell ref="G718:H718"/>
    <mergeCell ref="G708:H708"/>
    <mergeCell ref="G711:H711"/>
    <mergeCell ref="G712:H712"/>
    <mergeCell ref="G713:H713"/>
    <mergeCell ref="G714:H714"/>
    <mergeCell ref="D687:F687"/>
    <mergeCell ref="A688:I688"/>
    <mergeCell ref="A689:B690"/>
    <mergeCell ref="I689:I690"/>
    <mergeCell ref="E689:F689"/>
    <mergeCell ref="G689:H689"/>
    <mergeCell ref="G682:H682"/>
    <mergeCell ref="G683:H683"/>
    <mergeCell ref="C689:D690"/>
    <mergeCell ref="C691:D691"/>
    <mergeCell ref="G684:H684"/>
    <mergeCell ref="G685:H685"/>
    <mergeCell ref="G686:H686"/>
    <mergeCell ref="G645:H645"/>
    <mergeCell ref="G648:H648"/>
    <mergeCell ref="G649:H649"/>
    <mergeCell ref="G650:H650"/>
    <mergeCell ref="G651:H651"/>
    <mergeCell ref="G652:H652"/>
    <mergeCell ref="G653:H653"/>
    <mergeCell ref="G666:H666"/>
    <mergeCell ref="G669:H669"/>
    <mergeCell ref="G670:H670"/>
    <mergeCell ref="G671:H671"/>
    <mergeCell ref="G672:H672"/>
    <mergeCell ref="G673:H673"/>
    <mergeCell ref="G674:H674"/>
    <mergeCell ref="G654:H654"/>
    <mergeCell ref="G655:H655"/>
    <mergeCell ref="G656:H656"/>
    <mergeCell ref="D657:F657"/>
    <mergeCell ref="A658:I658"/>
    <mergeCell ref="C876:D876"/>
    <mergeCell ref="G895:H895"/>
    <mergeCell ref="D896:F896"/>
    <mergeCell ref="A897:I897"/>
    <mergeCell ref="A898:B899"/>
    <mergeCell ref="E898:F898"/>
    <mergeCell ref="G898:H898"/>
    <mergeCell ref="I898:I899"/>
    <mergeCell ref="G904:H904"/>
    <mergeCell ref="G905:H905"/>
    <mergeCell ref="G871:H871"/>
    <mergeCell ref="D872:F872"/>
    <mergeCell ref="A873:I873"/>
    <mergeCell ref="A874:B875"/>
    <mergeCell ref="I874:I875"/>
    <mergeCell ref="A878:E878"/>
    <mergeCell ref="B879:E879"/>
    <mergeCell ref="A884:E884"/>
    <mergeCell ref="B885:E885"/>
    <mergeCell ref="A887:E887"/>
    <mergeCell ref="B888:E888"/>
    <mergeCell ref="B889:E889"/>
    <mergeCell ref="B890:E890"/>
    <mergeCell ref="G891:H891"/>
    <mergeCell ref="G892:H892"/>
    <mergeCell ref="G893:H893"/>
    <mergeCell ref="G894:H894"/>
    <mergeCell ref="C898:D899"/>
    <mergeCell ref="C900:D900"/>
    <mergeCell ref="D762:E762"/>
    <mergeCell ref="A775:C775"/>
    <mergeCell ref="D775:E775"/>
    <mergeCell ref="B776:C776"/>
    <mergeCell ref="D776:E776"/>
    <mergeCell ref="G777:H777"/>
    <mergeCell ref="D778:E778"/>
    <mergeCell ref="D767:E767"/>
    <mergeCell ref="B767:C767"/>
    <mergeCell ref="G769:H769"/>
    <mergeCell ref="G770:H770"/>
    <mergeCell ref="G771:H771"/>
    <mergeCell ref="G772:H772"/>
    <mergeCell ref="D773:F773"/>
    <mergeCell ref="B764:C764"/>
    <mergeCell ref="D764:E764"/>
    <mergeCell ref="B765:C765"/>
    <mergeCell ref="D765:E765"/>
    <mergeCell ref="B766:C766"/>
    <mergeCell ref="D766:E766"/>
    <mergeCell ref="B768:C768"/>
    <mergeCell ref="D768:E768"/>
    <mergeCell ref="G846:H846"/>
    <mergeCell ref="B845:C845"/>
    <mergeCell ref="A847:C847"/>
    <mergeCell ref="D847:E847"/>
    <mergeCell ref="B848:C848"/>
    <mergeCell ref="D848:E848"/>
    <mergeCell ref="G849:H849"/>
    <mergeCell ref="D850:E850"/>
    <mergeCell ref="A850:C850"/>
    <mergeCell ref="B851:C851"/>
    <mergeCell ref="D851:E851"/>
    <mergeCell ref="G751:H751"/>
    <mergeCell ref="G752:H752"/>
    <mergeCell ref="D753:F753"/>
    <mergeCell ref="A754:I754"/>
    <mergeCell ref="A755:C755"/>
    <mergeCell ref="D755:E755"/>
    <mergeCell ref="B756:C756"/>
    <mergeCell ref="D756:E756"/>
    <mergeCell ref="G757:H757"/>
    <mergeCell ref="A758:C758"/>
    <mergeCell ref="D758:E758"/>
    <mergeCell ref="B759:C759"/>
    <mergeCell ref="D759:E759"/>
    <mergeCell ref="D760:E760"/>
    <mergeCell ref="B760:C760"/>
    <mergeCell ref="B761:C761"/>
    <mergeCell ref="D761:E761"/>
    <mergeCell ref="B762:C762"/>
    <mergeCell ref="B763:C763"/>
    <mergeCell ref="D763:E763"/>
    <mergeCell ref="A774:I774"/>
    <mergeCell ref="G1055:H1055"/>
    <mergeCell ref="G1056:H1056"/>
    <mergeCell ref="G1057:H1057"/>
    <mergeCell ref="B833:C833"/>
    <mergeCell ref="B834:C834"/>
    <mergeCell ref="G840:H840"/>
    <mergeCell ref="G841:H841"/>
    <mergeCell ref="D784:E784"/>
    <mergeCell ref="B785:C785"/>
    <mergeCell ref="A829:C829"/>
    <mergeCell ref="D829:E829"/>
    <mergeCell ref="D857:F857"/>
    <mergeCell ref="A858:I858"/>
    <mergeCell ref="D859:E859"/>
    <mergeCell ref="A843:I843"/>
    <mergeCell ref="B835:C835"/>
    <mergeCell ref="B836:C836"/>
    <mergeCell ref="B837:C837"/>
    <mergeCell ref="B830:C830"/>
    <mergeCell ref="B831:C831"/>
    <mergeCell ref="B832:C832"/>
    <mergeCell ref="D830:E830"/>
    <mergeCell ref="D831:E831"/>
    <mergeCell ref="D832:E832"/>
    <mergeCell ref="D833:E833"/>
    <mergeCell ref="D834:E834"/>
    <mergeCell ref="D835:E835"/>
    <mergeCell ref="D836:E836"/>
    <mergeCell ref="D837:E837"/>
    <mergeCell ref="D842:F842"/>
    <mergeCell ref="A844:C844"/>
    <mergeCell ref="C874:D875"/>
    <mergeCell ref="G971:H971"/>
    <mergeCell ref="G972:H972"/>
    <mergeCell ref="G973:H973"/>
    <mergeCell ref="G974:H974"/>
    <mergeCell ref="G975:H975"/>
    <mergeCell ref="G994:H994"/>
    <mergeCell ref="G1001:H1001"/>
    <mergeCell ref="I1001:I1002"/>
    <mergeCell ref="C1003:D1003"/>
    <mergeCell ref="C1004:D1004"/>
    <mergeCell ref="C1005:D1005"/>
    <mergeCell ref="C1006:D1006"/>
    <mergeCell ref="G1007:H1007"/>
    <mergeCell ref="G1043:H1043"/>
    <mergeCell ref="G1044:H1044"/>
    <mergeCell ref="G1045:H1045"/>
    <mergeCell ref="G1046:H1046"/>
    <mergeCell ref="D999:F999"/>
    <mergeCell ref="A1000:I1000"/>
    <mergeCell ref="A1001:B1002"/>
    <mergeCell ref="A1008:E1008"/>
    <mergeCell ref="B1009:E1009"/>
    <mergeCell ref="B1010:E1010"/>
    <mergeCell ref="A1014:C1014"/>
    <mergeCell ref="B1015:C1015"/>
    <mergeCell ref="A1020:E1020"/>
    <mergeCell ref="B1021:E1021"/>
    <mergeCell ref="B1028:E1028"/>
    <mergeCell ref="B1029:E1029"/>
    <mergeCell ref="B1030:E1030"/>
    <mergeCell ref="G1031:H1031"/>
    <mergeCell ref="G1032:H1032"/>
    <mergeCell ref="A984:C984"/>
    <mergeCell ref="E984:F984"/>
    <mergeCell ref="G976:H976"/>
    <mergeCell ref="G977:H977"/>
    <mergeCell ref="D978:F978"/>
    <mergeCell ref="A979:I979"/>
    <mergeCell ref="A980:E980"/>
    <mergeCell ref="B981:E981"/>
    <mergeCell ref="G983:H983"/>
    <mergeCell ref="G1035:H1035"/>
    <mergeCell ref="D1036:F1036"/>
    <mergeCell ref="A1037:I1037"/>
    <mergeCell ref="A1038:E1038"/>
    <mergeCell ref="B1039:E1039"/>
    <mergeCell ref="G1040:H1040"/>
    <mergeCell ref="E1041:F1041"/>
    <mergeCell ref="G1054:H1054"/>
    <mergeCell ref="G1050:H1050"/>
    <mergeCell ref="G1053:H1053"/>
    <mergeCell ref="A1041:C1041"/>
    <mergeCell ref="B1042:C1042"/>
    <mergeCell ref="A1047:E1047"/>
    <mergeCell ref="B1048:E1048"/>
    <mergeCell ref="B1049:E1049"/>
    <mergeCell ref="A1051:E1051"/>
    <mergeCell ref="B1052:E1052"/>
    <mergeCell ref="G1033:H1033"/>
    <mergeCell ref="G1034:H1034"/>
    <mergeCell ref="G635:H635"/>
    <mergeCell ref="G636:H636"/>
    <mergeCell ref="D637:F637"/>
    <mergeCell ref="A638:I638"/>
    <mergeCell ref="A639:I639"/>
    <mergeCell ref="C640:D641"/>
    <mergeCell ref="I640:I641"/>
    <mergeCell ref="E640:F640"/>
    <mergeCell ref="G640:H640"/>
    <mergeCell ref="G633:H633"/>
    <mergeCell ref="C642:D642"/>
    <mergeCell ref="C643:D643"/>
    <mergeCell ref="C644:D644"/>
    <mergeCell ref="A646:E646"/>
    <mergeCell ref="B647:E647"/>
    <mergeCell ref="A640:B641"/>
    <mergeCell ref="B982:E982"/>
    <mergeCell ref="G961:H961"/>
    <mergeCell ref="G962:H962"/>
    <mergeCell ref="A964:I964"/>
    <mergeCell ref="A965:B966"/>
    <mergeCell ref="G965:H965"/>
    <mergeCell ref="I965:I966"/>
    <mergeCell ref="C965:D966"/>
    <mergeCell ref="E965:F965"/>
    <mergeCell ref="C967:D967"/>
    <mergeCell ref="C968:D968"/>
    <mergeCell ref="G959:H959"/>
    <mergeCell ref="G960:H960"/>
    <mergeCell ref="D963:F963"/>
    <mergeCell ref="C969:D969"/>
    <mergeCell ref="G970:H970"/>
    <mergeCell ref="G609:H609"/>
    <mergeCell ref="A611:I611"/>
    <mergeCell ref="G618:H618"/>
    <mergeCell ref="G619:H619"/>
    <mergeCell ref="G620:H620"/>
    <mergeCell ref="G621:H621"/>
    <mergeCell ref="A623:I623"/>
    <mergeCell ref="A624:E624"/>
    <mergeCell ref="B625:E625"/>
    <mergeCell ref="G626:H626"/>
    <mergeCell ref="G627:H627"/>
    <mergeCell ref="G628:H628"/>
    <mergeCell ref="G629:H629"/>
    <mergeCell ref="A630:E630"/>
    <mergeCell ref="B631:E631"/>
    <mergeCell ref="G632:H632"/>
    <mergeCell ref="G634:H634"/>
    <mergeCell ref="B616:C616"/>
    <mergeCell ref="B617:C617"/>
    <mergeCell ref="D616:E616"/>
    <mergeCell ref="D617:E617"/>
    <mergeCell ref="D622:F622"/>
    <mergeCell ref="G596:H596"/>
    <mergeCell ref="G597:H597"/>
    <mergeCell ref="G598:H598"/>
    <mergeCell ref="G599:H599"/>
    <mergeCell ref="G590:H590"/>
    <mergeCell ref="A600:E600"/>
    <mergeCell ref="B601:E601"/>
    <mergeCell ref="A603:B603"/>
    <mergeCell ref="C603:D603"/>
    <mergeCell ref="E603:F603"/>
    <mergeCell ref="C604:D604"/>
    <mergeCell ref="E604:F604"/>
    <mergeCell ref="G602:H602"/>
    <mergeCell ref="G605:H605"/>
    <mergeCell ref="G606:H606"/>
    <mergeCell ref="G607:H607"/>
    <mergeCell ref="G608:H608"/>
    <mergeCell ref="G542:H542"/>
    <mergeCell ref="G543:H543"/>
    <mergeCell ref="D544:F544"/>
    <mergeCell ref="A545:I545"/>
    <mergeCell ref="G567:H567"/>
    <mergeCell ref="G568:H568"/>
    <mergeCell ref="G569:H569"/>
    <mergeCell ref="G570:H570"/>
    <mergeCell ref="G571:H571"/>
    <mergeCell ref="G577:H577"/>
    <mergeCell ref="G580:H580"/>
    <mergeCell ref="G581:H581"/>
    <mergeCell ref="G582:H582"/>
    <mergeCell ref="G583:H583"/>
    <mergeCell ref="G586:H586"/>
    <mergeCell ref="G587:H587"/>
    <mergeCell ref="G588:H588"/>
    <mergeCell ref="G551:H551"/>
    <mergeCell ref="G555:H555"/>
    <mergeCell ref="G558:H558"/>
    <mergeCell ref="A564:I564"/>
    <mergeCell ref="D563:F563"/>
    <mergeCell ref="A565:E565"/>
    <mergeCell ref="A573:I573"/>
    <mergeCell ref="A584:E584"/>
    <mergeCell ref="B585:E585"/>
    <mergeCell ref="B566:E566"/>
    <mergeCell ref="D572:F572"/>
    <mergeCell ref="A574:E574"/>
    <mergeCell ref="B575:E575"/>
    <mergeCell ref="B576:E576"/>
    <mergeCell ref="A578:C578"/>
    <mergeCell ref="A536:E536"/>
    <mergeCell ref="B537:E537"/>
    <mergeCell ref="B538:E538"/>
    <mergeCell ref="C524:D525"/>
    <mergeCell ref="C526:D526"/>
    <mergeCell ref="C527:D527"/>
    <mergeCell ref="B531:E531"/>
    <mergeCell ref="A529:E529"/>
    <mergeCell ref="B530:E530"/>
    <mergeCell ref="G528:H528"/>
    <mergeCell ref="G532:H532"/>
    <mergeCell ref="G533:H533"/>
    <mergeCell ref="G534:H534"/>
    <mergeCell ref="G535:H535"/>
    <mergeCell ref="G539:H539"/>
    <mergeCell ref="G540:H540"/>
    <mergeCell ref="G541:H541"/>
    <mergeCell ref="A513:C513"/>
    <mergeCell ref="D513:E513"/>
    <mergeCell ref="B514:C514"/>
    <mergeCell ref="D514:E514"/>
    <mergeCell ref="B515:C515"/>
    <mergeCell ref="D515:E515"/>
    <mergeCell ref="D516:E516"/>
    <mergeCell ref="G520:H520"/>
    <mergeCell ref="G521:H521"/>
    <mergeCell ref="D522:F522"/>
    <mergeCell ref="A523:I523"/>
    <mergeCell ref="B516:C516"/>
    <mergeCell ref="B517:C517"/>
    <mergeCell ref="D517:E517"/>
    <mergeCell ref="G524:H524"/>
    <mergeCell ref="I524:I525"/>
    <mergeCell ref="G518:H518"/>
    <mergeCell ref="G519:H519"/>
    <mergeCell ref="E524:F524"/>
    <mergeCell ref="A524:B525"/>
    <mergeCell ref="G487:H487"/>
    <mergeCell ref="G491:H491"/>
    <mergeCell ref="G497:H497"/>
    <mergeCell ref="G498:H498"/>
    <mergeCell ref="G499:H499"/>
    <mergeCell ref="G508:H508"/>
    <mergeCell ref="G509:H509"/>
    <mergeCell ref="B476:E476"/>
    <mergeCell ref="G477:H477"/>
    <mergeCell ref="A478:B478"/>
    <mergeCell ref="C478:D478"/>
    <mergeCell ref="G495:H495"/>
    <mergeCell ref="G496:H496"/>
    <mergeCell ref="G502:H502"/>
    <mergeCell ref="G505:H505"/>
    <mergeCell ref="B494:E494"/>
    <mergeCell ref="A500:E500"/>
    <mergeCell ref="B501:E501"/>
    <mergeCell ref="A503:B503"/>
    <mergeCell ref="E503:F503"/>
    <mergeCell ref="A486:I486"/>
    <mergeCell ref="A487:B488"/>
    <mergeCell ref="C487:D488"/>
    <mergeCell ref="E487:F487"/>
    <mergeCell ref="I487:I488"/>
    <mergeCell ref="C489:D489"/>
    <mergeCell ref="C490:D490"/>
    <mergeCell ref="A492:E492"/>
    <mergeCell ref="B493:E493"/>
    <mergeCell ref="C479:D479"/>
    <mergeCell ref="E479:F479"/>
    <mergeCell ref="C456:D456"/>
    <mergeCell ref="E456:F456"/>
    <mergeCell ref="G457:H457"/>
    <mergeCell ref="G458:H458"/>
    <mergeCell ref="G459:H459"/>
    <mergeCell ref="G460:H460"/>
    <mergeCell ref="G461:H461"/>
    <mergeCell ref="G506:H506"/>
    <mergeCell ref="B470:E470"/>
    <mergeCell ref="G471:H471"/>
    <mergeCell ref="G472:H472"/>
    <mergeCell ref="G473:H473"/>
    <mergeCell ref="G474:H474"/>
    <mergeCell ref="A612:C612"/>
    <mergeCell ref="B613:C613"/>
    <mergeCell ref="B614:C614"/>
    <mergeCell ref="B615:C615"/>
    <mergeCell ref="D610:F610"/>
    <mergeCell ref="D612:E612"/>
    <mergeCell ref="D613:E613"/>
    <mergeCell ref="D614:E614"/>
    <mergeCell ref="D615:E615"/>
    <mergeCell ref="D463:F463"/>
    <mergeCell ref="A475:E475"/>
    <mergeCell ref="G462:H462"/>
    <mergeCell ref="C503:D503"/>
    <mergeCell ref="C504:D504"/>
    <mergeCell ref="E504:F504"/>
    <mergeCell ref="D511:F511"/>
    <mergeCell ref="A512:I512"/>
    <mergeCell ref="G510:H510"/>
    <mergeCell ref="E478:F478"/>
    <mergeCell ref="E578:F578"/>
    <mergeCell ref="B579:C579"/>
    <mergeCell ref="B595:E595"/>
    <mergeCell ref="A593:E593"/>
    <mergeCell ref="B594:E594"/>
    <mergeCell ref="B554:E554"/>
    <mergeCell ref="A556:B556"/>
    <mergeCell ref="C556:D556"/>
    <mergeCell ref="E556:F556"/>
    <mergeCell ref="C557:D557"/>
    <mergeCell ref="E557:F557"/>
    <mergeCell ref="D591:F591"/>
    <mergeCell ref="A592:I592"/>
    <mergeCell ref="G589:H589"/>
    <mergeCell ref="G480:H480"/>
    <mergeCell ref="G481:H481"/>
    <mergeCell ref="G482:H482"/>
    <mergeCell ref="G483:H483"/>
    <mergeCell ref="G484:H484"/>
    <mergeCell ref="D485:F485"/>
    <mergeCell ref="A546:E546"/>
    <mergeCell ref="B547:E547"/>
    <mergeCell ref="G548:H548"/>
    <mergeCell ref="G549:H549"/>
    <mergeCell ref="G550:H550"/>
    <mergeCell ref="A552:E552"/>
    <mergeCell ref="B553:E553"/>
    <mergeCell ref="G559:H559"/>
    <mergeCell ref="G560:H560"/>
    <mergeCell ref="G561:H561"/>
    <mergeCell ref="G562:H562"/>
    <mergeCell ref="G507:H507"/>
  </mergeCells>
  <pageMargins left="0.27777777777777779" right="0.27777777777777779" top="0.27777777777777779" bottom="0.27777777777777779" header="0" footer="0"/>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5</vt:i4>
      </vt:variant>
      <vt:variant>
        <vt:lpstr>Intervalos Nomeados</vt:lpstr>
      </vt:variant>
      <vt:variant>
        <vt:i4>7</vt:i4>
      </vt:variant>
    </vt:vector>
  </HeadingPairs>
  <TitlesOfParts>
    <vt:vector size="12" baseType="lpstr">
      <vt:lpstr>BDI sem desoneração</vt:lpstr>
      <vt:lpstr>PLANILHA SEM DESONERACAO</vt:lpstr>
      <vt:lpstr>CURVA ABC</vt:lpstr>
      <vt:lpstr>CRONOGRAMA</vt:lpstr>
      <vt:lpstr>CPU SEM DESONERACAO</vt:lpstr>
      <vt:lpstr>'BDI sem desoneração'!Area_de_impressao</vt:lpstr>
      <vt:lpstr>CRONOGRAMA!Area_de_impressao</vt:lpstr>
      <vt:lpstr>'CURVA ABC'!Area_de_impressao</vt:lpstr>
      <vt:lpstr>'PLANILHA SEM DESONERACAO'!Area_de_impressao</vt:lpstr>
      <vt:lpstr>CRONOGRAMA!JR_PAGE_ANCHOR_0_1</vt:lpstr>
      <vt:lpstr>'CURVA ABC'!JR_PAGE_ANCHOR_0_1</vt:lpstr>
      <vt:lpstr>'PLANILHA SEM DESONERACAO'!JR_PAGE_ANCHOR_0_1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Nettie Alves Paulo de Moraes</dc:creator>
  <cp:lastModifiedBy>Nettie Alves Paulo de Moraes</cp:lastModifiedBy>
  <dcterms:created xsi:type="dcterms:W3CDTF">2022-09-15T16:27:24Z</dcterms:created>
  <dcterms:modified xsi:type="dcterms:W3CDTF">2022-09-15T16:27:24Z</dcterms:modified>
</cp:coreProperties>
</file>