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CPL\COMISSÃO 017-S - JULHO.2021\7 - LICITAÇÕES 2025\CONCORRÊNCIA ELETRÔNICA\003.2025 - EBAP SANTO AGOSTINHO\"/>
    </mc:Choice>
  </mc:AlternateContent>
  <xr:revisionPtr revIDLastSave="0" documentId="8_{EF1A916A-3146-4CFE-AD91-17718B5FFA45}" xr6:coauthVersionLast="47" xr6:coauthVersionMax="47" xr10:uidLastSave="{00000000-0000-0000-0000-000000000000}"/>
  <bookViews>
    <workbookView xWindow="-28920" yWindow="-120" windowWidth="29040" windowHeight="15840" firstSheet="1" activeTab="2" xr2:uid="{00000000-000D-0000-FFFF-FFFF00000000}"/>
  </bookViews>
  <sheets>
    <sheet name="OBSOLETO" sheetId="36" state="hidden" r:id="rId1"/>
    <sheet name="Eventograma" sheetId="38" r:id="rId2"/>
    <sheet name="CRONOG. SEMI" sheetId="37" r:id="rId3"/>
    <sheet name="memoria preço tubo" sheetId="13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0" localSheetId="1">#REF!</definedName>
    <definedName name="\0" localSheetId="0">#REF!</definedName>
    <definedName name="\0">#REF!</definedName>
    <definedName name="\1" localSheetId="1">[1]PLANILHA!#REF!</definedName>
    <definedName name="\1">[1]PLANILHA!#REF!</definedName>
    <definedName name="\11" localSheetId="1">[2]PLANILHA!#REF!</definedName>
    <definedName name="\11">[2]PLANILHA!#REF!</definedName>
    <definedName name="\a" localSheetId="1">#REF!</definedName>
    <definedName name="\a" localSheetId="0">#REF!</definedName>
    <definedName name="\a">#REF!</definedName>
    <definedName name="\ATU_ANT" localSheetId="1">#REF!</definedName>
    <definedName name="\ATU_ANT">#REF!</definedName>
    <definedName name="\b" localSheetId="1">#REF!</definedName>
    <definedName name="\b">#REF!</definedName>
    <definedName name="\c" localSheetId="2">#REF!</definedName>
    <definedName name="\c" localSheetId="1">#REF!</definedName>
    <definedName name="\c" localSheetId="0">#REF!</definedName>
    <definedName name="\c">#REF!</definedName>
    <definedName name="\CALC_DIF" localSheetId="1">#REF!</definedName>
    <definedName name="\CALC_DIF">#REF!</definedName>
    <definedName name="\CC" localSheetId="1">#REF!</definedName>
    <definedName name="\CC">#REF!</definedName>
    <definedName name="\CO" localSheetId="1">#REF!</definedName>
    <definedName name="\CO">#REF!</definedName>
    <definedName name="\d" localSheetId="2">#REF!</definedName>
    <definedName name="\d" localSheetId="1">#REF!</definedName>
    <definedName name="\d" localSheetId="0">#REF!</definedName>
    <definedName name="\D">#REF!</definedName>
    <definedName name="\f" localSheetId="2">#N/A</definedName>
    <definedName name="\f" localSheetId="1">#N/A</definedName>
    <definedName name="\f" localSheetId="0">#N/A</definedName>
    <definedName name="\f">#REF!</definedName>
    <definedName name="\G" localSheetId="1">#REF!</definedName>
    <definedName name="\G">#REF!</definedName>
    <definedName name="\GO" localSheetId="1">#REF!</definedName>
    <definedName name="\GO">#REF!</definedName>
    <definedName name="\H" localSheetId="1">#REF!</definedName>
    <definedName name="\H">#REF!</definedName>
    <definedName name="\i" localSheetId="1">#REF!</definedName>
    <definedName name="\i">#REF!</definedName>
    <definedName name="\I_PF" localSheetId="1">#REF!</definedName>
    <definedName name="\I_PF">#REF!</definedName>
    <definedName name="\j" localSheetId="1">#REF!</definedName>
    <definedName name="\j">#REF!</definedName>
    <definedName name="\K" localSheetId="1">#REF!</definedName>
    <definedName name="\K">#REF!</definedName>
    <definedName name="\L" localSheetId="1">#REF!</definedName>
    <definedName name="\L">#REF!</definedName>
    <definedName name="\m" localSheetId="1">#REF!</definedName>
    <definedName name="\m">#REF!</definedName>
    <definedName name="\M_R_AUX" localSheetId="1">#REF!</definedName>
    <definedName name="\M_R_AUX">#REF!</definedName>
    <definedName name="\M1" localSheetId="1">#REF!</definedName>
    <definedName name="\M1">#REF!</definedName>
    <definedName name="\M10" localSheetId="1">#REF!</definedName>
    <definedName name="\M10">#REF!</definedName>
    <definedName name="\M11" localSheetId="1">#REF!</definedName>
    <definedName name="\M11">#REF!</definedName>
    <definedName name="\M12" localSheetId="1">#REF!</definedName>
    <definedName name="\M12">#REF!</definedName>
    <definedName name="\M13" localSheetId="1">#REF!</definedName>
    <definedName name="\M13">#REF!</definedName>
    <definedName name="\M2" localSheetId="1">#REF!</definedName>
    <definedName name="\M2">#REF!</definedName>
    <definedName name="\M3" localSheetId="1">#REF!</definedName>
    <definedName name="\M3">#REF!</definedName>
    <definedName name="\M4" localSheetId="1">#REF!</definedName>
    <definedName name="\M4">#REF!</definedName>
    <definedName name="\M5" localSheetId="1">#REF!</definedName>
    <definedName name="\M5">#REF!</definedName>
    <definedName name="\M6" localSheetId="1">#REF!</definedName>
    <definedName name="\M6">#REF!</definedName>
    <definedName name="\M7" localSheetId="1">#REF!</definedName>
    <definedName name="\M7">#REF!</definedName>
    <definedName name="\M8" localSheetId="1">#REF!</definedName>
    <definedName name="\M8">#REF!</definedName>
    <definedName name="\M9" localSheetId="1">#REF!</definedName>
    <definedName name="\M9">#REF!</definedName>
    <definedName name="\MENSAG_I" localSheetId="1">#REF!</definedName>
    <definedName name="\MENSAG_I">#REF!</definedName>
    <definedName name="\MENSAG_I2" localSheetId="1">#REF!</definedName>
    <definedName name="\MENSAG_I2">#REF!</definedName>
    <definedName name="\MENSAG_SALV" localSheetId="1">#REF!</definedName>
    <definedName name="\MENSAG_SALV">#REF!</definedName>
    <definedName name="\MENSAGEM_R" localSheetId="1">#REF!</definedName>
    <definedName name="\MENSAGEM_R">#REF!</definedName>
    <definedName name="\MM" localSheetId="1">#REF!</definedName>
    <definedName name="\MM">#REF!</definedName>
    <definedName name="\MUDA_NMED_ANT" localSheetId="1">#REF!</definedName>
    <definedName name="\MUDA_NMED_ANT">#REF!</definedName>
    <definedName name="\n" localSheetId="1">#REF!</definedName>
    <definedName name="\n">#REF!</definedName>
    <definedName name="\O" localSheetId="1">#REF!</definedName>
    <definedName name="\O">#REF!</definedName>
    <definedName name="\p" localSheetId="2">#N/A</definedName>
    <definedName name="\p" localSheetId="1">#N/A</definedName>
    <definedName name="\p" localSheetId="0">#N/A</definedName>
    <definedName name="\p">#REF!</definedName>
    <definedName name="\PP" localSheetId="1">#REF!</definedName>
    <definedName name="\PP">#REF!</definedName>
    <definedName name="\q" localSheetId="2">#REF!</definedName>
    <definedName name="\q" localSheetId="1">#REF!</definedName>
    <definedName name="\q" localSheetId="0">#REF!</definedName>
    <definedName name="\q">#REF!</definedName>
    <definedName name="\s" localSheetId="2">#REF!</definedName>
    <definedName name="\s" localSheetId="1">#REF!</definedName>
    <definedName name="\s" localSheetId="0">#REF!</definedName>
    <definedName name="\s">#REF!</definedName>
    <definedName name="\t" localSheetId="1">#REF!</definedName>
    <definedName name="\t">#REF!</definedName>
    <definedName name="\v" localSheetId="1">#REF!</definedName>
    <definedName name="\v">#REF!</definedName>
    <definedName name="\w" localSheetId="1">#REF!</definedName>
    <definedName name="\w">#REF!</definedName>
    <definedName name="\x" localSheetId="2">#REF!</definedName>
    <definedName name="\x" localSheetId="1">#REF!</definedName>
    <definedName name="\x" localSheetId="0">#REF!</definedName>
    <definedName name="\x">#REF!</definedName>
    <definedName name="\y" localSheetId="1">#REF!</definedName>
    <definedName name="\y">#REF!</definedName>
    <definedName name="\z" localSheetId="1">#REF!</definedName>
    <definedName name="\z" localSheetId="0">#REF!</definedName>
    <definedName name="\z">#REF!</definedName>
    <definedName name="_______________________pv3" localSheetId="1">#REF!</definedName>
    <definedName name="_______________________pv3" localSheetId="0">#REF!</definedName>
    <definedName name="_______________________pv3">#REF!</definedName>
    <definedName name="______________________Ele200502" localSheetId="1">#REF!</definedName>
    <definedName name="______________________Ele200502" localSheetId="0">#REF!</definedName>
    <definedName name="______________________Ele200502">#REF!</definedName>
    <definedName name="______________________pv3" localSheetId="1">#REF!</definedName>
    <definedName name="______________________pv3" localSheetId="0">#REF!</definedName>
    <definedName name="______________________pv3">#REF!</definedName>
    <definedName name="______________________Ser200705" localSheetId="1">#REF!</definedName>
    <definedName name="______________________Ser200705" localSheetId="0">#REF!</definedName>
    <definedName name="______________________Ser200705">#REF!</definedName>
    <definedName name="______________________Ser200712" localSheetId="1">#REF!</definedName>
    <definedName name="______________________Ser200712" localSheetId="0">#REF!</definedName>
    <definedName name="______________________Ser200712">#REF!</definedName>
    <definedName name="______________________Ser201104" localSheetId="1">#REF!</definedName>
    <definedName name="______________________Ser201104" localSheetId="0">#REF!</definedName>
    <definedName name="______________________Ser201104">#REF!</definedName>
    <definedName name="______________________TR2" localSheetId="1">#REF!</definedName>
    <definedName name="______________________TR2" localSheetId="0">#REF!</definedName>
    <definedName name="______________________TR2">#REF!</definedName>
    <definedName name="______________________TR5" localSheetId="1">#REF!</definedName>
    <definedName name="______________________TR5" localSheetId="0">#REF!</definedName>
    <definedName name="______________________TR5">#REF!</definedName>
    <definedName name="_____________________Ele200502" localSheetId="1">#REF!</definedName>
    <definedName name="_____________________Ele200502" localSheetId="0">#REF!</definedName>
    <definedName name="_____________________Ele200502">#REF!</definedName>
    <definedName name="_____________________Ele200609" localSheetId="1">#REF!</definedName>
    <definedName name="_____________________Ele200609" localSheetId="0">#REF!</definedName>
    <definedName name="_____________________Ele200609">#REF!</definedName>
    <definedName name="_____________________pv2" localSheetId="1">#REF!</definedName>
    <definedName name="_____________________pv2" localSheetId="0">#REF!</definedName>
    <definedName name="_____________________pv2">#REF!</definedName>
    <definedName name="_____________________pv3" localSheetId="1">#REF!</definedName>
    <definedName name="_____________________pv3" localSheetId="0">#REF!</definedName>
    <definedName name="_____________________pv3">#REF!</definedName>
    <definedName name="_____________________Ser200506" localSheetId="1">#REF!</definedName>
    <definedName name="_____________________Ser200506" localSheetId="0">#REF!</definedName>
    <definedName name="_____________________Ser200506">#REF!</definedName>
    <definedName name="_____________________Ser200705" localSheetId="1">#REF!</definedName>
    <definedName name="_____________________Ser200705" localSheetId="0">#REF!</definedName>
    <definedName name="_____________________Ser200705">#REF!</definedName>
    <definedName name="_____________________Ser200712" localSheetId="1">#REF!</definedName>
    <definedName name="_____________________Ser200712" localSheetId="0">#REF!</definedName>
    <definedName name="_____________________Ser200712">#REF!</definedName>
    <definedName name="_____________________Ser201104" localSheetId="1">#REF!</definedName>
    <definedName name="_____________________Ser201104" localSheetId="0">#REF!</definedName>
    <definedName name="_____________________Ser201104">#REF!</definedName>
    <definedName name="_____________________TR2" localSheetId="1">#REF!</definedName>
    <definedName name="_____________________TR2" localSheetId="0">#REF!</definedName>
    <definedName name="_____________________TR2">#REF!</definedName>
    <definedName name="_____________________TR5" localSheetId="1">#REF!</definedName>
    <definedName name="_____________________TR5" localSheetId="0">#REF!</definedName>
    <definedName name="_____________________TR5">#REF!</definedName>
    <definedName name="____________________Ele200502" localSheetId="1">#REF!</definedName>
    <definedName name="____________________Ele200502" localSheetId="0">#REF!</definedName>
    <definedName name="____________________Ele200502">#REF!</definedName>
    <definedName name="____________________Ele200609" localSheetId="1">#REF!</definedName>
    <definedName name="____________________Ele200609" localSheetId="0">#REF!</definedName>
    <definedName name="____________________Ele200609">#REF!</definedName>
    <definedName name="____________________pv2" localSheetId="1">#REF!</definedName>
    <definedName name="____________________pv2" localSheetId="0">#REF!</definedName>
    <definedName name="____________________pv2">#REF!</definedName>
    <definedName name="____________________pv3" localSheetId="1">#REF!</definedName>
    <definedName name="____________________pv3" localSheetId="0">#REF!</definedName>
    <definedName name="____________________pv3">#REF!</definedName>
    <definedName name="____________________Ser200506" localSheetId="1">#REF!</definedName>
    <definedName name="____________________Ser200506" localSheetId="0">#REF!</definedName>
    <definedName name="____________________Ser200506">#REF!</definedName>
    <definedName name="____________________Ser200705" localSheetId="1">#REF!</definedName>
    <definedName name="____________________Ser200705" localSheetId="0">#REF!</definedName>
    <definedName name="____________________Ser200705">#REF!</definedName>
    <definedName name="____________________Ser200712" localSheetId="1">#REF!</definedName>
    <definedName name="____________________Ser200712" localSheetId="0">#REF!</definedName>
    <definedName name="____________________Ser200712">#REF!</definedName>
    <definedName name="____________________Ser201104" localSheetId="1">#REF!</definedName>
    <definedName name="____________________Ser201104" localSheetId="0">#REF!</definedName>
    <definedName name="____________________Ser201104">#REF!</definedName>
    <definedName name="____________________TR2" localSheetId="1">#REF!</definedName>
    <definedName name="____________________TR2" localSheetId="0">#REF!</definedName>
    <definedName name="____________________TR2">#REF!</definedName>
    <definedName name="____________________TR5" localSheetId="1">#REF!</definedName>
    <definedName name="____________________TR5" localSheetId="0">#REF!</definedName>
    <definedName name="____________________TR5">#REF!</definedName>
    <definedName name="___________________Ele200502" localSheetId="1">#REF!</definedName>
    <definedName name="___________________Ele200502" localSheetId="0">#REF!</definedName>
    <definedName name="___________________Ele200502">#REF!</definedName>
    <definedName name="___________________Ele200609" localSheetId="1">#REF!</definedName>
    <definedName name="___________________Ele200609" localSheetId="0">#REF!</definedName>
    <definedName name="___________________Ele200609">#REF!</definedName>
    <definedName name="___________________pv2" localSheetId="1">#REF!</definedName>
    <definedName name="___________________pv2" localSheetId="0">#REF!</definedName>
    <definedName name="___________________pv2">#REF!</definedName>
    <definedName name="___________________pv3" localSheetId="1">#REF!</definedName>
    <definedName name="___________________pv3" localSheetId="0">#REF!</definedName>
    <definedName name="___________________pv3">#REF!</definedName>
    <definedName name="___________________Ser200506" localSheetId="1">#REF!</definedName>
    <definedName name="___________________Ser200506" localSheetId="0">#REF!</definedName>
    <definedName name="___________________Ser200506">#REF!</definedName>
    <definedName name="___________________Ser200705" localSheetId="1">#REF!</definedName>
    <definedName name="___________________Ser200705" localSheetId="0">#REF!</definedName>
    <definedName name="___________________Ser200705">#REF!</definedName>
    <definedName name="___________________Ser200712" localSheetId="1">#REF!</definedName>
    <definedName name="___________________Ser200712" localSheetId="0">#REF!</definedName>
    <definedName name="___________________Ser200712">#REF!</definedName>
    <definedName name="___________________Ser201104" localSheetId="1">#REF!</definedName>
    <definedName name="___________________Ser201104" localSheetId="0">#REF!</definedName>
    <definedName name="___________________Ser201104">#REF!</definedName>
    <definedName name="___________________TR2" localSheetId="1">#REF!</definedName>
    <definedName name="___________________TR2" localSheetId="0">#REF!</definedName>
    <definedName name="___________________TR2">#REF!</definedName>
    <definedName name="___________________TR5" localSheetId="1">#REF!</definedName>
    <definedName name="___________________TR5" localSheetId="0">#REF!</definedName>
    <definedName name="___________________TR5">#REF!</definedName>
    <definedName name="__________________BOR1" localSheetId="1">#REF!</definedName>
    <definedName name="__________________BOR1" localSheetId="3">#REF!</definedName>
    <definedName name="__________________BOR1" localSheetId="0">#REF!</definedName>
    <definedName name="__________________BOR1">#REF!</definedName>
    <definedName name="__________________Ele200502" localSheetId="1">#REF!</definedName>
    <definedName name="__________________Ele200502" localSheetId="0">#REF!</definedName>
    <definedName name="__________________Ele200502">#REF!</definedName>
    <definedName name="__________________Ele200609" localSheetId="1">#REF!</definedName>
    <definedName name="__________________Ele200609" localSheetId="0">#REF!</definedName>
    <definedName name="__________________Ele200609">#REF!</definedName>
    <definedName name="__________________pv2" localSheetId="1">#REF!</definedName>
    <definedName name="__________________pv2" localSheetId="0">#REF!</definedName>
    <definedName name="__________________pv2">#REF!</definedName>
    <definedName name="__________________pv3" localSheetId="1">#REF!</definedName>
    <definedName name="__________________pv3" localSheetId="0">#REF!</definedName>
    <definedName name="__________________pv3">#REF!</definedName>
    <definedName name="__________________Ser200506" localSheetId="1">#REF!</definedName>
    <definedName name="__________________Ser200506" localSheetId="0">#REF!</definedName>
    <definedName name="__________________Ser200506">#REF!</definedName>
    <definedName name="__________________Ser200705" localSheetId="1">#REF!</definedName>
    <definedName name="__________________Ser200705" localSheetId="0">#REF!</definedName>
    <definedName name="__________________Ser200705">#REF!</definedName>
    <definedName name="__________________Ser200712" localSheetId="1">#REF!</definedName>
    <definedName name="__________________Ser200712" localSheetId="0">#REF!</definedName>
    <definedName name="__________________Ser200712">#REF!</definedName>
    <definedName name="__________________Ser201104" localSheetId="1">#REF!</definedName>
    <definedName name="__________________Ser201104" localSheetId="0">#REF!</definedName>
    <definedName name="__________________Ser201104">#REF!</definedName>
    <definedName name="__________________TR2" localSheetId="1">#REF!</definedName>
    <definedName name="__________________TR2" localSheetId="0">#REF!</definedName>
    <definedName name="__________________TR2">#REF!</definedName>
    <definedName name="__________________TR5" localSheetId="1">#REF!</definedName>
    <definedName name="__________________TR5" localSheetId="0">#REF!</definedName>
    <definedName name="__________________TR5">#REF!</definedName>
    <definedName name="_________________Ele200502" localSheetId="1">#REF!</definedName>
    <definedName name="_________________Ele200502" localSheetId="0">#REF!</definedName>
    <definedName name="_________________Ele200502">#REF!</definedName>
    <definedName name="_________________Ele200609" localSheetId="1">#REF!</definedName>
    <definedName name="_________________Ele200609" localSheetId="0">#REF!</definedName>
    <definedName name="_________________Ele200609">#REF!</definedName>
    <definedName name="_________________pv2" localSheetId="1">#REF!</definedName>
    <definedName name="_________________pv2" localSheetId="0">#REF!</definedName>
    <definedName name="_________________pv2">#REF!</definedName>
    <definedName name="_________________pv3" localSheetId="1">#REF!</definedName>
    <definedName name="_________________pv3" localSheetId="0">#REF!</definedName>
    <definedName name="_________________pv3">#REF!</definedName>
    <definedName name="_________________Ser200506" localSheetId="1">#REF!</definedName>
    <definedName name="_________________Ser200506" localSheetId="0">#REF!</definedName>
    <definedName name="_________________Ser200506">#REF!</definedName>
    <definedName name="_________________Ser200705" localSheetId="1">#REF!</definedName>
    <definedName name="_________________Ser200705" localSheetId="0">#REF!</definedName>
    <definedName name="_________________Ser200705">#REF!</definedName>
    <definedName name="_________________Ser200712" localSheetId="1">#REF!</definedName>
    <definedName name="_________________Ser200712" localSheetId="0">#REF!</definedName>
    <definedName name="_________________Ser200712">#REF!</definedName>
    <definedName name="_________________Ser201104" localSheetId="1">#REF!</definedName>
    <definedName name="_________________Ser201104" localSheetId="0">#REF!</definedName>
    <definedName name="_________________Ser201104">#REF!</definedName>
    <definedName name="_________________TR2" localSheetId="1">#REF!</definedName>
    <definedName name="_________________TR2" localSheetId="0">#REF!</definedName>
    <definedName name="_________________TR2">#REF!</definedName>
    <definedName name="_________________TR5" localSheetId="1">#REF!</definedName>
    <definedName name="_________________TR5" localSheetId="0">#REF!</definedName>
    <definedName name="_________________TR5">#REF!</definedName>
    <definedName name="________________Ele200502" localSheetId="1">#REF!</definedName>
    <definedName name="________________Ele200502" localSheetId="0">#REF!</definedName>
    <definedName name="________________Ele200502">#REF!</definedName>
    <definedName name="________________Ele200609" localSheetId="1">#REF!</definedName>
    <definedName name="________________Ele200609" localSheetId="0">#REF!</definedName>
    <definedName name="________________Ele200609">#REF!</definedName>
    <definedName name="________________pv2" localSheetId="1">#REF!</definedName>
    <definedName name="________________pv2" localSheetId="0">#REF!</definedName>
    <definedName name="________________pv2">#REF!</definedName>
    <definedName name="________________pv3" localSheetId="1">#REF!</definedName>
    <definedName name="________________pv3" localSheetId="0">#REF!</definedName>
    <definedName name="________________pv3">#REF!</definedName>
    <definedName name="________________Ser200506" localSheetId="1">#REF!</definedName>
    <definedName name="________________Ser200506" localSheetId="0">#REF!</definedName>
    <definedName name="________________Ser200506">#REF!</definedName>
    <definedName name="________________Ser200705" localSheetId="1">#REF!</definedName>
    <definedName name="________________Ser200705" localSheetId="0">#REF!</definedName>
    <definedName name="________________Ser200705">#REF!</definedName>
    <definedName name="________________Ser200712" localSheetId="1">#REF!</definedName>
    <definedName name="________________Ser200712" localSheetId="0">#REF!</definedName>
    <definedName name="________________Ser200712">#REF!</definedName>
    <definedName name="________________Ser201104" localSheetId="1">#REF!</definedName>
    <definedName name="________________Ser201104" localSheetId="0">#REF!</definedName>
    <definedName name="________________Ser201104">#REF!</definedName>
    <definedName name="________________TR2" localSheetId="1">#REF!</definedName>
    <definedName name="________________TR2" localSheetId="0">#REF!</definedName>
    <definedName name="________________TR2">#REF!</definedName>
    <definedName name="________________TR5" localSheetId="1">#REF!</definedName>
    <definedName name="________________TR5" localSheetId="0">#REF!</definedName>
    <definedName name="________________TR5">#REF!</definedName>
    <definedName name="_______________Ele200502" localSheetId="1">#REF!</definedName>
    <definedName name="_______________Ele200502" localSheetId="0">#REF!</definedName>
    <definedName name="_______________Ele200502">#REF!</definedName>
    <definedName name="_______________Ele200609" localSheetId="1">#REF!</definedName>
    <definedName name="_______________Ele200609" localSheetId="0">#REF!</definedName>
    <definedName name="_______________Ele200609">#REF!</definedName>
    <definedName name="_______________pv2" localSheetId="1">#REF!</definedName>
    <definedName name="_______________pv2" localSheetId="0">#REF!</definedName>
    <definedName name="_______________pv2">#REF!</definedName>
    <definedName name="_______________pv3" localSheetId="1">#REF!</definedName>
    <definedName name="_______________pv3" localSheetId="0">#REF!</definedName>
    <definedName name="_______________pv3">#REF!</definedName>
    <definedName name="_______________REV5" localSheetId="1">#REF!</definedName>
    <definedName name="_______________REV5" localSheetId="0">#REF!</definedName>
    <definedName name="_______________REV5">#REF!</definedName>
    <definedName name="_______________Ser200506" localSheetId="1">#REF!</definedName>
    <definedName name="_______________Ser200506" localSheetId="0">#REF!</definedName>
    <definedName name="_______________Ser200506">#REF!</definedName>
    <definedName name="_______________Ser200705" localSheetId="1">#REF!</definedName>
    <definedName name="_______________Ser200705" localSheetId="0">#REF!</definedName>
    <definedName name="_______________Ser200705">#REF!</definedName>
    <definedName name="_______________Ser200712" localSheetId="1">#REF!</definedName>
    <definedName name="_______________Ser200712" localSheetId="0">#REF!</definedName>
    <definedName name="_______________Ser200712">#REF!</definedName>
    <definedName name="_______________Ser201104" localSheetId="1">#REF!</definedName>
    <definedName name="_______________Ser201104" localSheetId="0">#REF!</definedName>
    <definedName name="_______________Ser201104">#REF!</definedName>
    <definedName name="_______________TR2" localSheetId="1">#REF!</definedName>
    <definedName name="_______________TR2" localSheetId="0">#REF!</definedName>
    <definedName name="_______________TR2">#REF!</definedName>
    <definedName name="_______________TR5" localSheetId="1">#REF!</definedName>
    <definedName name="_______________TR5" localSheetId="0">#REF!</definedName>
    <definedName name="_______________TR5">#REF!</definedName>
    <definedName name="______________BOR1" localSheetId="1">#REF!</definedName>
    <definedName name="______________BOR1" localSheetId="3">#REF!</definedName>
    <definedName name="______________BOR1" localSheetId="0">#REF!</definedName>
    <definedName name="______________BOR1">#REF!</definedName>
    <definedName name="______________Ele200502" localSheetId="1">#REF!</definedName>
    <definedName name="______________Ele200502" localSheetId="0">#REF!</definedName>
    <definedName name="______________Ele200502">#REF!</definedName>
    <definedName name="______________Ele200609" localSheetId="1">#REF!</definedName>
    <definedName name="______________Ele200609" localSheetId="0">#REF!</definedName>
    <definedName name="______________Ele200609">#REF!</definedName>
    <definedName name="______________pv2" localSheetId="1">#REF!</definedName>
    <definedName name="______________pv2" localSheetId="0">#REF!</definedName>
    <definedName name="______________pv2">#REF!</definedName>
    <definedName name="______________pv3" localSheetId="1">#REF!</definedName>
    <definedName name="______________pv3" localSheetId="0">#REF!</definedName>
    <definedName name="______________pv3">#REF!</definedName>
    <definedName name="______________REV5" localSheetId="1">#REF!</definedName>
    <definedName name="______________REV5" localSheetId="0">#REF!</definedName>
    <definedName name="______________REV5">#REF!</definedName>
    <definedName name="______________Ser200506" localSheetId="1">#REF!</definedName>
    <definedName name="______________Ser200506" localSheetId="0">#REF!</definedName>
    <definedName name="______________Ser200506">#REF!</definedName>
    <definedName name="______________Ser200705" localSheetId="1">#REF!</definedName>
    <definedName name="______________Ser200705" localSheetId="0">#REF!</definedName>
    <definedName name="______________Ser200705">#REF!</definedName>
    <definedName name="______________Ser200712" localSheetId="1">#REF!</definedName>
    <definedName name="______________Ser200712" localSheetId="0">#REF!</definedName>
    <definedName name="______________Ser200712">#REF!</definedName>
    <definedName name="______________Ser201104" localSheetId="1">#REF!</definedName>
    <definedName name="______________Ser201104" localSheetId="0">#REF!</definedName>
    <definedName name="______________Ser201104">#REF!</definedName>
    <definedName name="______________TR2" localSheetId="1">#REF!</definedName>
    <definedName name="______________TR2" localSheetId="0">#REF!</definedName>
    <definedName name="______________TR2">#REF!</definedName>
    <definedName name="______________TR5" localSheetId="1">#REF!</definedName>
    <definedName name="______________TR5" localSheetId="0">#REF!</definedName>
    <definedName name="______________TR5">#REF!</definedName>
    <definedName name="_____________BOR1" localSheetId="1">#REF!</definedName>
    <definedName name="_____________BOR1" localSheetId="3">#REF!</definedName>
    <definedName name="_____________BOR1" localSheetId="0">#REF!</definedName>
    <definedName name="_____________BOR1">#REF!</definedName>
    <definedName name="_____________Ele200502" localSheetId="1">#REF!</definedName>
    <definedName name="_____________Ele200502" localSheetId="0">#REF!</definedName>
    <definedName name="_____________Ele200502">#REF!</definedName>
    <definedName name="_____________Ele200609" localSheetId="1">#REF!</definedName>
    <definedName name="_____________Ele200609" localSheetId="0">#REF!</definedName>
    <definedName name="_____________Ele200609">#REF!</definedName>
    <definedName name="_____________pv2" localSheetId="1">#REF!</definedName>
    <definedName name="_____________pv2" localSheetId="0">#REF!</definedName>
    <definedName name="_____________pv2">#REF!</definedName>
    <definedName name="_____________pv3" localSheetId="1">#REF!</definedName>
    <definedName name="_____________pv3" localSheetId="0">#REF!</definedName>
    <definedName name="_____________pv3">#REF!</definedName>
    <definedName name="_____________REV5" localSheetId="1">#REF!</definedName>
    <definedName name="_____________REV5" localSheetId="0">#REF!</definedName>
    <definedName name="_____________REV5">#REF!</definedName>
    <definedName name="_____________Ser200506" localSheetId="1">#REF!</definedName>
    <definedName name="_____________Ser200506" localSheetId="0">#REF!</definedName>
    <definedName name="_____________Ser200506">#REF!</definedName>
    <definedName name="_____________Ser200705" localSheetId="1">#REF!</definedName>
    <definedName name="_____________Ser200705" localSheetId="0">#REF!</definedName>
    <definedName name="_____________Ser200705">#REF!</definedName>
    <definedName name="_____________Ser200712" localSheetId="1">#REF!</definedName>
    <definedName name="_____________Ser200712" localSheetId="0">#REF!</definedName>
    <definedName name="_____________Ser200712">#REF!</definedName>
    <definedName name="_____________Ser201104" localSheetId="1">#REF!</definedName>
    <definedName name="_____________Ser201104" localSheetId="0">#REF!</definedName>
    <definedName name="_____________Ser201104">#REF!</definedName>
    <definedName name="_____________TR2" localSheetId="1">#REF!</definedName>
    <definedName name="_____________TR2" localSheetId="0">#REF!</definedName>
    <definedName name="_____________TR2">#REF!</definedName>
    <definedName name="_____________TR5" localSheetId="1">#REF!</definedName>
    <definedName name="_____________TR5" localSheetId="0">#REF!</definedName>
    <definedName name="_____________TR5">#REF!</definedName>
    <definedName name="____________abc2" localSheetId="1">#REF!</definedName>
    <definedName name="____________abc2" localSheetId="0">#REF!</definedName>
    <definedName name="____________abc2">#REF!</definedName>
    <definedName name="____________BOR1" localSheetId="1">#REF!</definedName>
    <definedName name="____________BOR1" localSheetId="3">#REF!</definedName>
    <definedName name="____________BOR1" localSheetId="0">#REF!</definedName>
    <definedName name="____________BOR1">#REF!</definedName>
    <definedName name="____________Ele200502" localSheetId="1">#REF!</definedName>
    <definedName name="____________Ele200502" localSheetId="0">#REF!</definedName>
    <definedName name="____________Ele200502">#REF!</definedName>
    <definedName name="____________Ele200609" localSheetId="1">#REF!</definedName>
    <definedName name="____________Ele200609" localSheetId="0">#REF!</definedName>
    <definedName name="____________Ele200609">#REF!</definedName>
    <definedName name="____________pv2" localSheetId="1">#REF!</definedName>
    <definedName name="____________pv2" localSheetId="0">#REF!</definedName>
    <definedName name="____________pv2">#REF!</definedName>
    <definedName name="____________pv3" localSheetId="1">#REF!</definedName>
    <definedName name="____________pv3" localSheetId="0">#REF!</definedName>
    <definedName name="____________pv3">#REF!</definedName>
    <definedName name="____________REV5" localSheetId="1">#REF!</definedName>
    <definedName name="____________REV5" localSheetId="0">#REF!</definedName>
    <definedName name="____________REV5">#REF!</definedName>
    <definedName name="____________Ser200506" localSheetId="1">#REF!</definedName>
    <definedName name="____________Ser200506" localSheetId="0">#REF!</definedName>
    <definedName name="____________Ser200506">#REF!</definedName>
    <definedName name="____________Ser200705" localSheetId="1">#REF!</definedName>
    <definedName name="____________Ser200705" localSheetId="0">#REF!</definedName>
    <definedName name="____________Ser200705">#REF!</definedName>
    <definedName name="____________Ser200712" localSheetId="1">#REF!</definedName>
    <definedName name="____________Ser200712" localSheetId="0">#REF!</definedName>
    <definedName name="____________Ser200712">#REF!</definedName>
    <definedName name="____________Ser201104" localSheetId="1">#REF!</definedName>
    <definedName name="____________Ser201104" localSheetId="0">#REF!</definedName>
    <definedName name="____________Ser201104">#REF!</definedName>
    <definedName name="____________TR2" localSheetId="1">#REF!</definedName>
    <definedName name="____________TR2" localSheetId="0">#REF!</definedName>
    <definedName name="____________TR2">#REF!</definedName>
    <definedName name="____________TR5" localSheetId="1">#REF!</definedName>
    <definedName name="____________TR5" localSheetId="0">#REF!</definedName>
    <definedName name="____________TR5">#REF!</definedName>
    <definedName name="___________abc2" localSheetId="1">#REF!</definedName>
    <definedName name="___________abc2" localSheetId="0">#REF!</definedName>
    <definedName name="___________abc2">#REF!</definedName>
    <definedName name="___________BOR1" localSheetId="1">#REF!</definedName>
    <definedName name="___________BOR1" localSheetId="3">#REF!</definedName>
    <definedName name="___________BOR1" localSheetId="0">#REF!</definedName>
    <definedName name="___________BOR1">#REF!</definedName>
    <definedName name="___________Ele200502" localSheetId="1">#REF!</definedName>
    <definedName name="___________Ele200502" localSheetId="0">#REF!</definedName>
    <definedName name="___________Ele200502">#REF!</definedName>
    <definedName name="___________Ele200609" localSheetId="1">#REF!</definedName>
    <definedName name="___________Ele200609" localSheetId="0">#REF!</definedName>
    <definedName name="___________Ele200609">#REF!</definedName>
    <definedName name="___________pv2" localSheetId="1">#REF!</definedName>
    <definedName name="___________pv2" localSheetId="0">#REF!</definedName>
    <definedName name="___________pv2">#REF!</definedName>
    <definedName name="___________pv3" localSheetId="1">#REF!</definedName>
    <definedName name="___________pv3" localSheetId="0">#REF!</definedName>
    <definedName name="___________pv3">#REF!</definedName>
    <definedName name="___________REV5" localSheetId="1">#REF!</definedName>
    <definedName name="___________REV5" localSheetId="0">#REF!</definedName>
    <definedName name="___________REV5">#REF!</definedName>
    <definedName name="___________Ser200506" localSheetId="1">#REF!</definedName>
    <definedName name="___________Ser200506" localSheetId="0">#REF!</definedName>
    <definedName name="___________Ser200506">#REF!</definedName>
    <definedName name="___________Ser200705" localSheetId="1">#REF!</definedName>
    <definedName name="___________Ser200705" localSheetId="0">#REF!</definedName>
    <definedName name="___________Ser200705">#REF!</definedName>
    <definedName name="___________Ser200712" localSheetId="1">#REF!</definedName>
    <definedName name="___________Ser200712" localSheetId="0">#REF!</definedName>
    <definedName name="___________Ser200712">#REF!</definedName>
    <definedName name="___________Ser201104" localSheetId="1">#REF!</definedName>
    <definedName name="___________Ser201104" localSheetId="0">#REF!</definedName>
    <definedName name="___________Ser201104">#REF!</definedName>
    <definedName name="___________TR2" localSheetId="1">#REF!</definedName>
    <definedName name="___________TR2" localSheetId="0">#REF!</definedName>
    <definedName name="___________TR2">#REF!</definedName>
    <definedName name="___________TR5" localSheetId="1">#REF!</definedName>
    <definedName name="___________TR5" localSheetId="0">#REF!</definedName>
    <definedName name="___________TR5">#REF!</definedName>
    <definedName name="__________abc2" localSheetId="1">#REF!</definedName>
    <definedName name="__________abc2" localSheetId="0">#REF!</definedName>
    <definedName name="__________abc2">#REF!</definedName>
    <definedName name="__________BOR1" localSheetId="1">#REF!</definedName>
    <definedName name="__________BOR1" localSheetId="3">#REF!</definedName>
    <definedName name="__________BOR1" localSheetId="0">#REF!</definedName>
    <definedName name="__________BOR1">#REF!</definedName>
    <definedName name="__________Ele200502" localSheetId="1">#REF!</definedName>
    <definedName name="__________Ele200502" localSheetId="0">#REF!</definedName>
    <definedName name="__________Ele200502">#REF!</definedName>
    <definedName name="__________Ele200609" localSheetId="1">#REF!</definedName>
    <definedName name="__________Ele200609" localSheetId="0">#REF!</definedName>
    <definedName name="__________Ele200609">#REF!</definedName>
    <definedName name="__________pv2" localSheetId="1">#REF!</definedName>
    <definedName name="__________pv2" localSheetId="0">#REF!</definedName>
    <definedName name="__________pv2">#REF!</definedName>
    <definedName name="__________pv3" localSheetId="1">#REF!</definedName>
    <definedName name="__________pv3" localSheetId="0">#REF!</definedName>
    <definedName name="__________pv3">#REF!</definedName>
    <definedName name="__________REV5" localSheetId="1">#REF!</definedName>
    <definedName name="__________REV5" localSheetId="0">#REF!</definedName>
    <definedName name="__________REV5">#REF!</definedName>
    <definedName name="__________Ser200506" localSheetId="1">#REF!</definedName>
    <definedName name="__________Ser200506" localSheetId="0">#REF!</definedName>
    <definedName name="__________Ser200506">#REF!</definedName>
    <definedName name="__________Ser200705" localSheetId="1">#REF!</definedName>
    <definedName name="__________Ser200705" localSheetId="0">#REF!</definedName>
    <definedName name="__________Ser200705">#REF!</definedName>
    <definedName name="__________Ser200712" localSheetId="1">#REF!</definedName>
    <definedName name="__________Ser200712" localSheetId="0">#REF!</definedName>
    <definedName name="__________Ser200712">#REF!</definedName>
    <definedName name="__________Ser201104" localSheetId="1">#REF!</definedName>
    <definedName name="__________Ser201104" localSheetId="0">#REF!</definedName>
    <definedName name="__________Ser201104">#REF!</definedName>
    <definedName name="__________TR2" localSheetId="1">#REF!</definedName>
    <definedName name="__________TR2" localSheetId="0">#REF!</definedName>
    <definedName name="__________TR2">#REF!</definedName>
    <definedName name="__________TR5" localSheetId="1">#REF!</definedName>
    <definedName name="__________TR5" localSheetId="0">#REF!</definedName>
    <definedName name="__________TR5">#REF!</definedName>
    <definedName name="_________abc2" localSheetId="1">#REF!</definedName>
    <definedName name="_________abc2" localSheetId="0">#REF!</definedName>
    <definedName name="_________abc2">#REF!</definedName>
    <definedName name="_________BOR1" localSheetId="1">#REF!</definedName>
    <definedName name="_________BOR1" localSheetId="3">#REF!</definedName>
    <definedName name="_________BOR1" localSheetId="0">#REF!</definedName>
    <definedName name="_________BOR1">#REF!</definedName>
    <definedName name="_________Ele200502" localSheetId="1">#REF!</definedName>
    <definedName name="_________Ele200502" localSheetId="0">#REF!</definedName>
    <definedName name="_________Ele200502">#REF!</definedName>
    <definedName name="_________Ele200609" localSheetId="1">#REF!</definedName>
    <definedName name="_________Ele200609" localSheetId="0">#REF!</definedName>
    <definedName name="_________Ele200609">#REF!</definedName>
    <definedName name="_________pv2" localSheetId="1">#REF!</definedName>
    <definedName name="_________pv2" localSheetId="0">#REF!</definedName>
    <definedName name="_________pv2">#REF!</definedName>
    <definedName name="_________pv3" localSheetId="1">#REF!</definedName>
    <definedName name="_________pv3" localSheetId="0">#REF!</definedName>
    <definedName name="_________pv3">#REF!</definedName>
    <definedName name="_________REV5" localSheetId="1">#REF!</definedName>
    <definedName name="_________REV5" localSheetId="0">#REF!</definedName>
    <definedName name="_________REV5">#REF!</definedName>
    <definedName name="_________Ser200506" localSheetId="1">#REF!</definedName>
    <definedName name="_________Ser200506" localSheetId="0">#REF!</definedName>
    <definedName name="_________Ser200506">#REF!</definedName>
    <definedName name="_________Ser200705" localSheetId="1">#REF!</definedName>
    <definedName name="_________Ser200705" localSheetId="0">#REF!</definedName>
    <definedName name="_________Ser200705">#REF!</definedName>
    <definedName name="_________Ser200712" localSheetId="1">#REF!</definedName>
    <definedName name="_________Ser200712" localSheetId="0">#REF!</definedName>
    <definedName name="_________Ser200712">#REF!</definedName>
    <definedName name="_________Ser201104" localSheetId="1">#REF!</definedName>
    <definedName name="_________Ser201104" localSheetId="0">#REF!</definedName>
    <definedName name="_________Ser201104">#REF!</definedName>
    <definedName name="_________TR2" localSheetId="1">#REF!</definedName>
    <definedName name="_________TR2" localSheetId="0">#REF!</definedName>
    <definedName name="_________TR2">#REF!</definedName>
    <definedName name="_________TR5" localSheetId="1">#REF!</definedName>
    <definedName name="_________TR5" localSheetId="0">#REF!</definedName>
    <definedName name="_________TR5">#REF!</definedName>
    <definedName name="________abc2" localSheetId="1">#REF!</definedName>
    <definedName name="________abc2" localSheetId="0">#REF!</definedName>
    <definedName name="________abc2">#REF!</definedName>
    <definedName name="________BOR1" localSheetId="1">#REF!</definedName>
    <definedName name="________BOR1" localSheetId="3">#REF!</definedName>
    <definedName name="________BOR1" localSheetId="0">#REF!</definedName>
    <definedName name="________BOR1">#REF!</definedName>
    <definedName name="________Ele200502" localSheetId="1">#REF!</definedName>
    <definedName name="________Ele200502" localSheetId="0">#REF!</definedName>
    <definedName name="________Ele200502">#REF!</definedName>
    <definedName name="________Ele200609" localSheetId="1">#REF!</definedName>
    <definedName name="________Ele200609" localSheetId="0">#REF!</definedName>
    <definedName name="________Ele200609">#REF!</definedName>
    <definedName name="________NIL1" localSheetId="1">#REF!</definedName>
    <definedName name="________NIL1" localSheetId="0">#REF!</definedName>
    <definedName name="________NIL1">#REF!</definedName>
    <definedName name="________pv2" localSheetId="1">#REF!</definedName>
    <definedName name="________pv2" localSheetId="0">#REF!</definedName>
    <definedName name="________pv2">#REF!</definedName>
    <definedName name="________pv3" localSheetId="1">#REF!</definedName>
    <definedName name="________pv3" localSheetId="0">#REF!</definedName>
    <definedName name="________pv3">#REF!</definedName>
    <definedName name="________REV5" localSheetId="1">#REF!</definedName>
    <definedName name="________REV5" localSheetId="0">#REF!</definedName>
    <definedName name="________REV5">#REF!</definedName>
    <definedName name="________Ser200506" localSheetId="1">#REF!</definedName>
    <definedName name="________Ser200506" localSheetId="0">#REF!</definedName>
    <definedName name="________Ser200506">#REF!</definedName>
    <definedName name="________Ser200705" localSheetId="1">#REF!</definedName>
    <definedName name="________Ser200705" localSheetId="0">#REF!</definedName>
    <definedName name="________Ser200705">#REF!</definedName>
    <definedName name="________Ser200712" localSheetId="1">#REF!</definedName>
    <definedName name="________Ser200712" localSheetId="0">#REF!</definedName>
    <definedName name="________Ser200712">#REF!</definedName>
    <definedName name="________Ser201104" localSheetId="1">#REF!</definedName>
    <definedName name="________Ser201104" localSheetId="0">#REF!</definedName>
    <definedName name="________Ser201104">#REF!</definedName>
    <definedName name="________TR2" localSheetId="1">#REF!</definedName>
    <definedName name="________TR2" localSheetId="0">#REF!</definedName>
    <definedName name="________TR2">#REF!</definedName>
    <definedName name="________TR5" localSheetId="1">#REF!</definedName>
    <definedName name="________TR5" localSheetId="0">#REF!</definedName>
    <definedName name="________TR5">#REF!</definedName>
    <definedName name="_______abc2" localSheetId="1">#REF!</definedName>
    <definedName name="_______abc2" localSheetId="0">#REF!</definedName>
    <definedName name="_______abc2">#REF!</definedName>
    <definedName name="_______BOR1" localSheetId="1">#REF!</definedName>
    <definedName name="_______BOR1" localSheetId="3">#REF!</definedName>
    <definedName name="_______BOR1" localSheetId="0">#REF!</definedName>
    <definedName name="_______BOR1">#REF!</definedName>
    <definedName name="_______Ele200502" localSheetId="1">#REF!</definedName>
    <definedName name="_______Ele200502" localSheetId="0">#REF!</definedName>
    <definedName name="_______Ele200502">#REF!</definedName>
    <definedName name="_______Ele200609" localSheetId="1">#REF!</definedName>
    <definedName name="_______Ele200609" localSheetId="0">#REF!</definedName>
    <definedName name="_______Ele200609">#REF!</definedName>
    <definedName name="_______NIL1" localSheetId="1">#REF!</definedName>
    <definedName name="_______NIL1" localSheetId="0">#REF!</definedName>
    <definedName name="_______NIL1">#REF!</definedName>
    <definedName name="_______pv2" localSheetId="1">#REF!</definedName>
    <definedName name="_______pv2" localSheetId="0">#REF!</definedName>
    <definedName name="_______pv2">#REF!</definedName>
    <definedName name="_______pv3" localSheetId="1">#REF!</definedName>
    <definedName name="_______pv3" localSheetId="0">#REF!</definedName>
    <definedName name="_______pv3">#REF!</definedName>
    <definedName name="_______REV5" localSheetId="1">#REF!</definedName>
    <definedName name="_______REV5" localSheetId="0">#REF!</definedName>
    <definedName name="_______REV5">#REF!</definedName>
    <definedName name="_______Ser200506" localSheetId="1">#REF!</definedName>
    <definedName name="_______Ser200506" localSheetId="0">#REF!</definedName>
    <definedName name="_______Ser200506">#REF!</definedName>
    <definedName name="_______Ser200705" localSheetId="1">#REF!</definedName>
    <definedName name="_______Ser200705" localSheetId="0">#REF!</definedName>
    <definedName name="_______Ser200705">#REF!</definedName>
    <definedName name="_______Ser200712" localSheetId="1">#REF!</definedName>
    <definedName name="_______Ser200712" localSheetId="0">#REF!</definedName>
    <definedName name="_______Ser200712">#REF!</definedName>
    <definedName name="_______Ser201104" localSheetId="1">#REF!</definedName>
    <definedName name="_______Ser201104" localSheetId="0">#REF!</definedName>
    <definedName name="_______Ser201104">#REF!</definedName>
    <definedName name="_______TR2" localSheetId="1">#REF!</definedName>
    <definedName name="_______TR2" localSheetId="0">#REF!</definedName>
    <definedName name="_______TR2">#REF!</definedName>
    <definedName name="_______TR5" localSheetId="1">#REF!</definedName>
    <definedName name="_______TR5" localSheetId="0">#REF!</definedName>
    <definedName name="_______TR5">#REF!</definedName>
    <definedName name="______abc2" localSheetId="1">#REF!</definedName>
    <definedName name="______abc2" localSheetId="0">#REF!</definedName>
    <definedName name="______abc2">#REF!</definedName>
    <definedName name="______BOR1" localSheetId="1">#REF!</definedName>
    <definedName name="______BOR1" localSheetId="3">#REF!</definedName>
    <definedName name="______BOR1" localSheetId="0">#REF!</definedName>
    <definedName name="______BOR1">#REF!</definedName>
    <definedName name="______Ele200502" localSheetId="1">#REF!</definedName>
    <definedName name="______Ele200502" localSheetId="0">#REF!</definedName>
    <definedName name="______Ele200502">#REF!</definedName>
    <definedName name="______Ele200609" localSheetId="1">#REF!</definedName>
    <definedName name="______Ele200609" localSheetId="0">#REF!</definedName>
    <definedName name="______Ele200609">#REF!</definedName>
    <definedName name="______NIL1" localSheetId="1">#REF!</definedName>
    <definedName name="______NIL1" localSheetId="0">#REF!</definedName>
    <definedName name="______NIL1">#REF!</definedName>
    <definedName name="______pv2" localSheetId="1">#REF!</definedName>
    <definedName name="______pv2" localSheetId="0">#REF!</definedName>
    <definedName name="______pv2">#REF!</definedName>
    <definedName name="______pv3" localSheetId="1">#REF!</definedName>
    <definedName name="______pv3" localSheetId="0">#REF!</definedName>
    <definedName name="______pv3">#REF!</definedName>
    <definedName name="______REV5" localSheetId="1">#REF!</definedName>
    <definedName name="______REV5" localSheetId="0">#REF!</definedName>
    <definedName name="______REV5">#REF!</definedName>
    <definedName name="______Ser200506" localSheetId="1">#REF!</definedName>
    <definedName name="______Ser200506" localSheetId="0">#REF!</definedName>
    <definedName name="______Ser200506">#REF!</definedName>
    <definedName name="______Ser200705" localSheetId="1">#REF!</definedName>
    <definedName name="______Ser200705" localSheetId="0">#REF!</definedName>
    <definedName name="______Ser200705">#REF!</definedName>
    <definedName name="______Ser200712" localSheetId="1">#REF!</definedName>
    <definedName name="______Ser200712" localSheetId="0">#REF!</definedName>
    <definedName name="______Ser200712">#REF!</definedName>
    <definedName name="______Ser201104" localSheetId="1">#REF!</definedName>
    <definedName name="______Ser201104" localSheetId="0">#REF!</definedName>
    <definedName name="______Ser201104">#REF!</definedName>
    <definedName name="______TR2" localSheetId="1">#REF!</definedName>
    <definedName name="______TR2" localSheetId="0">#REF!</definedName>
    <definedName name="______TR2">#REF!</definedName>
    <definedName name="______TR5" localSheetId="1">#REF!</definedName>
    <definedName name="______TR5" localSheetId="0">#REF!</definedName>
    <definedName name="______TR5">#REF!</definedName>
    <definedName name="_____abc2" localSheetId="1">#REF!</definedName>
    <definedName name="_____abc2" localSheetId="0">#REF!</definedName>
    <definedName name="_____abc2">#REF!</definedName>
    <definedName name="_____BOR1" localSheetId="1">#REF!</definedName>
    <definedName name="_____BOR1" localSheetId="3">#REF!</definedName>
    <definedName name="_____BOR1" localSheetId="0">#REF!</definedName>
    <definedName name="_____BOR1">#REF!</definedName>
    <definedName name="_____Ele200502" localSheetId="1">#REF!</definedName>
    <definedName name="_____Ele200502" localSheetId="0">#REF!</definedName>
    <definedName name="_____Ele200502">#REF!</definedName>
    <definedName name="_____Ele200609" localSheetId="1">#REF!</definedName>
    <definedName name="_____Ele200609" localSheetId="0">#REF!</definedName>
    <definedName name="_____Ele200609">#REF!</definedName>
    <definedName name="_____pv2" localSheetId="1">#REF!</definedName>
    <definedName name="_____pv2" localSheetId="0">#REF!</definedName>
    <definedName name="_____pv2">#REF!</definedName>
    <definedName name="_____pv3" localSheetId="1">#REF!</definedName>
    <definedName name="_____pv3" localSheetId="0">#REF!</definedName>
    <definedName name="_____pv3">#REF!</definedName>
    <definedName name="_____REV5" localSheetId="1">#REF!</definedName>
    <definedName name="_____REV5" localSheetId="0">#REF!</definedName>
    <definedName name="_____REV5">#REF!</definedName>
    <definedName name="_____Ser200506" localSheetId="1">#REF!</definedName>
    <definedName name="_____Ser200506" localSheetId="0">#REF!</definedName>
    <definedName name="_____Ser200506">#REF!</definedName>
    <definedName name="_____Ser200705" localSheetId="1">#REF!</definedName>
    <definedName name="_____Ser200705" localSheetId="0">#REF!</definedName>
    <definedName name="_____Ser200705">#REF!</definedName>
    <definedName name="_____Ser200712" localSheetId="1">#REF!</definedName>
    <definedName name="_____Ser200712" localSheetId="0">#REF!</definedName>
    <definedName name="_____Ser200712">#REF!</definedName>
    <definedName name="_____Ser201104" localSheetId="1">#REF!</definedName>
    <definedName name="_____Ser201104" localSheetId="0">#REF!</definedName>
    <definedName name="_____Ser201104">#REF!</definedName>
    <definedName name="_____tab31" localSheetId="1">#REF!</definedName>
    <definedName name="_____tab31">#REF!</definedName>
    <definedName name="_____TR2" localSheetId="1">#REF!</definedName>
    <definedName name="_____TR2" localSheetId="0">#REF!</definedName>
    <definedName name="_____TR2">#REF!</definedName>
    <definedName name="_____TR5" localSheetId="1">#REF!</definedName>
    <definedName name="_____TR5" localSheetId="0">#REF!</definedName>
    <definedName name="_____TR5">#REF!</definedName>
    <definedName name="____abc2" localSheetId="1">#REF!</definedName>
    <definedName name="____abc2" localSheetId="0">#REF!</definedName>
    <definedName name="____abc2">#REF!</definedName>
    <definedName name="____BOR1" localSheetId="1">#REF!</definedName>
    <definedName name="____BOR1" localSheetId="3">#REF!</definedName>
    <definedName name="____BOR1" localSheetId="0">#REF!</definedName>
    <definedName name="____BOR1">#REF!</definedName>
    <definedName name="____Ele200502" localSheetId="1">#REF!</definedName>
    <definedName name="____Ele200502" localSheetId="0">#REF!</definedName>
    <definedName name="____Ele200502">#REF!</definedName>
    <definedName name="____Ele200609" localSheetId="1">#REF!</definedName>
    <definedName name="____Ele200609" localSheetId="0">#REF!</definedName>
    <definedName name="____Ele200609">#REF!</definedName>
    <definedName name="____NIL1" localSheetId="1">#REF!</definedName>
    <definedName name="____NIL1" localSheetId="0">#REF!</definedName>
    <definedName name="____NIL1">#REF!</definedName>
    <definedName name="____pv2" localSheetId="1">#REF!</definedName>
    <definedName name="____pv2" localSheetId="0">#REF!</definedName>
    <definedName name="____pv2">#REF!</definedName>
    <definedName name="____pv3" localSheetId="1">#REF!</definedName>
    <definedName name="____pv3" localSheetId="0">#REF!</definedName>
    <definedName name="____pv3">#REF!</definedName>
    <definedName name="____REV5" localSheetId="1">#REF!</definedName>
    <definedName name="____REV5" localSheetId="0">#REF!</definedName>
    <definedName name="____REV5">#REF!</definedName>
    <definedName name="____Ser200506" localSheetId="1">#REF!</definedName>
    <definedName name="____Ser200506" localSheetId="0">#REF!</definedName>
    <definedName name="____Ser200506">#REF!</definedName>
    <definedName name="____Ser200705" localSheetId="1">#REF!</definedName>
    <definedName name="____Ser200705" localSheetId="0">#REF!</definedName>
    <definedName name="____Ser200705">#REF!</definedName>
    <definedName name="____Ser200712" localSheetId="1">#REF!</definedName>
    <definedName name="____Ser200712" localSheetId="0">#REF!</definedName>
    <definedName name="____Ser200712">#REF!</definedName>
    <definedName name="____Ser201104" localSheetId="1">#REF!</definedName>
    <definedName name="____Ser201104" localSheetId="0">#REF!</definedName>
    <definedName name="____Ser201104">#REF!</definedName>
    <definedName name="____tab31" localSheetId="1">#REF!</definedName>
    <definedName name="____tab31">#REF!</definedName>
    <definedName name="____TR2" localSheetId="1">#REF!</definedName>
    <definedName name="____TR2" localSheetId="0">#REF!</definedName>
    <definedName name="____TR2">#REF!</definedName>
    <definedName name="____TR5" localSheetId="1">#REF!</definedName>
    <definedName name="____TR5" localSheetId="0">#REF!</definedName>
    <definedName name="____TR5">#REF!</definedName>
    <definedName name="___abc2" localSheetId="1">#REF!</definedName>
    <definedName name="___abc2" localSheetId="0">#REF!</definedName>
    <definedName name="___abc2">#REF!</definedName>
    <definedName name="___BOR1" localSheetId="1">#REF!</definedName>
    <definedName name="___BOR1" localSheetId="3">#REF!</definedName>
    <definedName name="___BOR1" localSheetId="0">#REF!</definedName>
    <definedName name="___BOR1">#REF!</definedName>
    <definedName name="___Ele200502" localSheetId="1">#REF!</definedName>
    <definedName name="___Ele200502" localSheetId="0">#REF!</definedName>
    <definedName name="___Ele200502">#REF!</definedName>
    <definedName name="___Ele200609" localSheetId="1">#REF!</definedName>
    <definedName name="___Ele200609" localSheetId="0">#REF!</definedName>
    <definedName name="___Ele200609">#REF!</definedName>
    <definedName name="___NIL1" localSheetId="1">#REF!</definedName>
    <definedName name="___NIL1" localSheetId="0">#REF!</definedName>
    <definedName name="___NIL1">#REF!</definedName>
    <definedName name="___pv2" localSheetId="1">#REF!</definedName>
    <definedName name="___pv2" localSheetId="0">#REF!</definedName>
    <definedName name="___pv2">#REF!</definedName>
    <definedName name="___pv3" localSheetId="1">#REF!</definedName>
    <definedName name="___pv3" localSheetId="0">#REF!</definedName>
    <definedName name="___pv3">#REF!</definedName>
    <definedName name="___REV5" localSheetId="1">#REF!</definedName>
    <definedName name="___REV5" localSheetId="0">#REF!</definedName>
    <definedName name="___REV5">#REF!</definedName>
    <definedName name="___Ser200506" localSheetId="1">#REF!</definedName>
    <definedName name="___Ser200506" localSheetId="0">#REF!</definedName>
    <definedName name="___Ser200506">#REF!</definedName>
    <definedName name="___Ser200705" localSheetId="1">#REF!</definedName>
    <definedName name="___Ser200705" localSheetId="0">#REF!</definedName>
    <definedName name="___Ser200705">#REF!</definedName>
    <definedName name="___Ser200712" localSheetId="1">#REF!</definedName>
    <definedName name="___Ser200712" localSheetId="0">#REF!</definedName>
    <definedName name="___Ser200712">#REF!</definedName>
    <definedName name="___Ser201104" localSheetId="1">#REF!</definedName>
    <definedName name="___Ser201104" localSheetId="0">#REF!</definedName>
    <definedName name="___Ser201104">#REF!</definedName>
    <definedName name="___sub1" localSheetId="1">#REF!</definedName>
    <definedName name="___sub1" localSheetId="0">#REF!</definedName>
    <definedName name="___sub1">#REF!</definedName>
    <definedName name="___sub2" localSheetId="1">#REF!</definedName>
    <definedName name="___sub2" localSheetId="0">#REF!</definedName>
    <definedName name="___sub2">#REF!</definedName>
    <definedName name="___sub3" localSheetId="1">#REF!</definedName>
    <definedName name="___sub3" localSheetId="0">#REF!</definedName>
    <definedName name="___sub3">#REF!</definedName>
    <definedName name="___tab31" localSheetId="1">#REF!</definedName>
    <definedName name="___tab31">#REF!</definedName>
    <definedName name="___TR2" localSheetId="1">#REF!</definedName>
    <definedName name="___TR2" localSheetId="0">#REF!</definedName>
    <definedName name="___TR2">#REF!</definedName>
    <definedName name="___TR5" localSheetId="1">#REF!</definedName>
    <definedName name="___TR5" localSheetId="0">#REF!</definedName>
    <definedName name="___TR5">#REF!</definedName>
    <definedName name="__123Graph_A" localSheetId="2" hidden="1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2" hidden="1">#REF!</definedName>
    <definedName name="__123Graph_B" localSheetId="1" hidden="1">#REF!</definedName>
    <definedName name="__123Graph_B" localSheetId="0" hidden="1">#REF!</definedName>
    <definedName name="__123Graph_B" hidden="1">[3]A!$AG$58:$AG$64</definedName>
    <definedName name="__123Graph_D" localSheetId="2" hidden="1">#REF!</definedName>
    <definedName name="__123Graph_D" localSheetId="1" hidden="1">#REF!</definedName>
    <definedName name="__123Graph_D" localSheetId="0" hidden="1">#REF!</definedName>
    <definedName name="__123Graph_D" hidden="1">'[4]Etapa Única'!$C$125:$C$134</definedName>
    <definedName name="__123Graph_E" localSheetId="2" hidden="1">#REF!</definedName>
    <definedName name="__123Graph_E" localSheetId="1" hidden="1">#REF!</definedName>
    <definedName name="__123Graph_E" localSheetId="0" hidden="1">#REF!</definedName>
    <definedName name="__123Graph_E" hidden="1">'[4]Etapa Única'!$E$125:$E$134</definedName>
    <definedName name="__123Graph_X" localSheetId="2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_1Excel_BuiltIn_Print_Area_1_1" localSheetId="1">#REF!</definedName>
    <definedName name="__1Excel_BuiltIn_Print_Area_1_1" localSheetId="0">#REF!</definedName>
    <definedName name="__1Excel_BuiltIn_Print_Area_1_1">#REF!</definedName>
    <definedName name="__6Excel_BuiltIn_Print_Area_4_1" localSheetId="1">#REF!</definedName>
    <definedName name="__6Excel_BuiltIn_Print_Area_4_1" localSheetId="0">#REF!</definedName>
    <definedName name="__6Excel_BuiltIn_Print_Area_4_1">#REF!</definedName>
    <definedName name="__abc2" localSheetId="1">#REF!</definedName>
    <definedName name="__abc2" localSheetId="0">#REF!</definedName>
    <definedName name="__abc2">#REF!</definedName>
    <definedName name="__BOR1" localSheetId="1">#REF!</definedName>
    <definedName name="__BOR1" localSheetId="0">#REF!</definedName>
    <definedName name="__BOR1">#REF!</definedName>
    <definedName name="__Ele200502" localSheetId="1">#REF!</definedName>
    <definedName name="__Ele200502" localSheetId="0">#REF!</definedName>
    <definedName name="__Ele200502">#REF!</definedName>
    <definedName name="__Ele200609" localSheetId="1">#REF!</definedName>
    <definedName name="__Ele200609" localSheetId="0">#REF!</definedName>
    <definedName name="__Ele200609">#REF!</definedName>
    <definedName name="__NIL1" localSheetId="1">#REF!</definedName>
    <definedName name="__NIL1" localSheetId="0">#REF!</definedName>
    <definedName name="__NIL1">#REF!</definedName>
    <definedName name="__pv2" localSheetId="1">#REF!</definedName>
    <definedName name="__pv2" localSheetId="0">#REF!</definedName>
    <definedName name="__pv2">#REF!</definedName>
    <definedName name="__pv3" localSheetId="1">#REF!</definedName>
    <definedName name="__pv3" localSheetId="0">#REF!</definedName>
    <definedName name="__pv3">#REF!</definedName>
    <definedName name="__REV5" localSheetId="1">#REF!</definedName>
    <definedName name="__REV5" localSheetId="0">#REF!</definedName>
    <definedName name="__REV5">#REF!</definedName>
    <definedName name="__Ser200506" localSheetId="1">#REF!</definedName>
    <definedName name="__Ser200506" localSheetId="0">#REF!</definedName>
    <definedName name="__Ser200506">#REF!</definedName>
    <definedName name="__Ser200705" localSheetId="1">#REF!</definedName>
    <definedName name="__Ser200705" localSheetId="0">#REF!</definedName>
    <definedName name="__Ser200705">#REF!</definedName>
    <definedName name="__Ser200712" localSheetId="1">#REF!</definedName>
    <definedName name="__Ser200712" localSheetId="0">#REF!</definedName>
    <definedName name="__Ser200712">#REF!</definedName>
    <definedName name="__Ser201104" localSheetId="1">#REF!</definedName>
    <definedName name="__Ser201104" localSheetId="0">#REF!</definedName>
    <definedName name="__Ser201104">#REF!</definedName>
    <definedName name="__tab31" localSheetId="1">#REF!</definedName>
    <definedName name="__tab31">#REF!</definedName>
    <definedName name="__TR2" localSheetId="1">#REF!</definedName>
    <definedName name="__TR2" localSheetId="0">#REF!</definedName>
    <definedName name="__TR2">#REF!</definedName>
    <definedName name="__TR5" localSheetId="1">#REF!</definedName>
    <definedName name="__TR5" localSheetId="0">#REF!</definedName>
    <definedName name="__TR5">#REF!</definedName>
    <definedName name="__xlnm.Print_Area_2" localSheetId="1">#REF!</definedName>
    <definedName name="__xlnm.Print_Area_2">#REF!</definedName>
    <definedName name="__xlnm.Print_Area_3" localSheetId="1">#REF!</definedName>
    <definedName name="__xlnm.Print_Area_3">#REF!</definedName>
    <definedName name="__xlnm.Print_Area_3_1" localSheetId="1">#REF!</definedName>
    <definedName name="__xlnm.Print_Area_3_1">#REF!</definedName>
    <definedName name="__xlnm.Print_Titles_2" localSheetId="1">#REF!</definedName>
    <definedName name="__xlnm.Print_Titles_2">#REF!</definedName>
    <definedName name="__xlnm.Print_Titles_3" localSheetId="1">#REF!</definedName>
    <definedName name="__xlnm.Print_Titles_3">#REF!</definedName>
    <definedName name="_01">'[5]38'!$B$1</definedName>
    <definedName name="_02">'[5]38'!$B$2:$C$2</definedName>
    <definedName name="_03">'[5]38'!$B$3:$D$3</definedName>
    <definedName name="_04">'[5]38'!$B$4:$E$4</definedName>
    <definedName name="_05">'[5]38'!$B$5:$F$5</definedName>
    <definedName name="_06">'[5]38'!$B$6:$G$6</definedName>
    <definedName name="_07">'[5]38'!$B$7:$H$7</definedName>
    <definedName name="_08">'[5]38'!$B$8:$I$8</definedName>
    <definedName name="_09">'[5]38'!$B$9:$J$9</definedName>
    <definedName name="_1_EDIF" localSheetId="1">#REF!</definedName>
    <definedName name="_1_EDIF">#REF!</definedName>
    <definedName name="_1_TER" localSheetId="1">#REF!</definedName>
    <definedName name="_1_TER">#REF!</definedName>
    <definedName name="_10">'[5]38'!$B$10:$K$10</definedName>
    <definedName name="_11">'[5]38'!$B$11:$L$11</definedName>
    <definedName name="_12">'[5]38'!$B$12:$M$12</definedName>
    <definedName name="_13">'[5]38'!$B$13:$N$13</definedName>
    <definedName name="_14">'[5]38'!$B$14:$O$14</definedName>
    <definedName name="_15">'[5]38'!$B$15:$P$15</definedName>
    <definedName name="_16">'[5]38'!$B$16:$Q$16</definedName>
    <definedName name="_16.3___VEÍCULOS" localSheetId="1">#REF!</definedName>
    <definedName name="_16.3___VEÍCULOS" localSheetId="0">#REF!</definedName>
    <definedName name="_16.3___VEÍCULOS">#REF!</definedName>
    <definedName name="_16.4___COMBÚSTIVEL" localSheetId="1">#REF!</definedName>
    <definedName name="_16.4___COMBÚSTIVEL" localSheetId="0">#REF!</definedName>
    <definedName name="_16.4___COMBÚSTIVEL">#REF!</definedName>
    <definedName name="_16.5___EQUIPAMENTOS_DE_ESCRITÓRIO" localSheetId="1">#REF!</definedName>
    <definedName name="_16.5___EQUIPAMENTOS_DE_ESCRITÓRIO" localSheetId="0">#REF!</definedName>
    <definedName name="_16.5___EQUIPAMENTOS_DE_ESCRITÓRIO">#REF!</definedName>
    <definedName name="_17">'[5]38'!$B$17:$R$17</definedName>
    <definedName name="_17.1_MENSALISTA" localSheetId="1">#REF!</definedName>
    <definedName name="_17.1_MENSALISTA" localSheetId="0">#REF!</definedName>
    <definedName name="_17.1_MENSALISTA">#REF!</definedName>
    <definedName name="_17.2___HORISTA" localSheetId="1">#REF!</definedName>
    <definedName name="_17.2___HORISTA" localSheetId="0">#REF!</definedName>
    <definedName name="_17.2___HORISTA">#REF!</definedName>
    <definedName name="_18">'[5]38'!$B$18:$S$18</definedName>
    <definedName name="_18___CANTEIRO___INSTALAÇÃO___MANUTENÇÃO" localSheetId="1">#REF!</definedName>
    <definedName name="_18___CANTEIRO___INSTALAÇÃO___MANUTENÇÃO" localSheetId="0">#REF!</definedName>
    <definedName name="_18___CANTEIRO___INSTALAÇÃO___MANUTENÇÃO">#REF!</definedName>
    <definedName name="_19">'[5]38'!$B$19:$T$19</definedName>
    <definedName name="_1Excel_BuiltIn__FilterDatabase_1_1" localSheetId="1">#REF!</definedName>
    <definedName name="_1Excel_BuiltIn__FilterDatabase_1_1" localSheetId="0">#REF!</definedName>
    <definedName name="_1Excel_BuiltIn__FilterDatabase_1_1">#REF!</definedName>
    <definedName name="_1Excel_BuiltIn_Print_Area_1_1" localSheetId="1">#REF!</definedName>
    <definedName name="_1Excel_BuiltIn_Print_Area_1_1" localSheetId="0">#REF!</definedName>
    <definedName name="_1Excel_BuiltIn_Print_Area_1_1">#REF!</definedName>
    <definedName name="_1Excel_BuiltIn_Print_Area_3_1" localSheetId="1">#REF!</definedName>
    <definedName name="_1Excel_BuiltIn_Print_Area_3_1" localSheetId="0">#REF!</definedName>
    <definedName name="_1Excel_BuiltIn_Print_Area_3_1">#REF!</definedName>
    <definedName name="_1VB3" localSheetId="1">#REF!</definedName>
    <definedName name="_1VB3" localSheetId="0">#REF!</definedName>
    <definedName name="_1VB3">#REF!</definedName>
    <definedName name="_2_EDIF" localSheetId="1">#REF!</definedName>
    <definedName name="_2_EDIF">#REF!</definedName>
    <definedName name="_2_INFR" localSheetId="1">#REF!</definedName>
    <definedName name="_2_INFR">#REF!</definedName>
    <definedName name="_2_TAB_DESEMB" localSheetId="1">#REF!</definedName>
    <definedName name="_2_TAB_DESEMB">#REF!</definedName>
    <definedName name="_20">'[5]38'!$B$20:$U$20</definedName>
    <definedName name="_21">'[5]38'!$B$21:$V$21</definedName>
    <definedName name="_22">'[5]38'!$B$22:$W$22</definedName>
    <definedName name="_23">'[5]38'!$B$23:$X$23</definedName>
    <definedName name="_24">'[5]38'!$B$24:$Y$24</definedName>
    <definedName name="_25">'[5]38'!$B$25:$Z$25</definedName>
    <definedName name="_26">'[5]38'!$B$26:$AA$26</definedName>
    <definedName name="_27">'[5]38'!$B$27:$AB$27</definedName>
    <definedName name="_28">'[5]38'!$B$28:$AC$28</definedName>
    <definedName name="_29">'[5]38'!$B$29:$AD$29</definedName>
    <definedName name="_2Excel_BuiltIn__FilterDatabase_1_1_1" localSheetId="1">#REF!</definedName>
    <definedName name="_2Excel_BuiltIn__FilterDatabase_1_1_1" localSheetId="0">#REF!</definedName>
    <definedName name="_2Excel_BuiltIn__FilterDatabase_1_1_1">#REF!</definedName>
    <definedName name="_2Excel_BuiltIn_Print_Area_2_1" localSheetId="1">#REF!</definedName>
    <definedName name="_2Excel_BuiltIn_Print_Area_2_1" localSheetId="0">#REF!</definedName>
    <definedName name="_2Excel_BuiltIn_Print_Area_2_1">#REF!</definedName>
    <definedName name="_2Excel_BuiltIn_Print_Titles_1_1" localSheetId="1">#REF!</definedName>
    <definedName name="_2Excel_BuiltIn_Print_Titles_1_1" localSheetId="0">#REF!</definedName>
    <definedName name="_2Excel_BuiltIn_Print_Titles_1_1">#REF!</definedName>
    <definedName name="_3_ESTACA" localSheetId="1">#REF!</definedName>
    <definedName name="_3_ESTACA">#REF!</definedName>
    <definedName name="_30">'[5]38'!$B$30:$AE$30</definedName>
    <definedName name="_31">'[5]38'!$B$31:$AF$31</definedName>
    <definedName name="_32">'[5]38'!$B$32:$AG$32</definedName>
    <definedName name="_33">'[5]38'!$B$33:$AH$33</definedName>
    <definedName name="_34">'[5]38'!$B$34:$AI$34</definedName>
    <definedName name="_35">'[5]38'!$B$35:$AJ$35</definedName>
    <definedName name="_36">'[5]38'!$B$36:$AK$36</definedName>
    <definedName name="_37">'[5]38'!$B$37:$AL$37</definedName>
    <definedName name="_38">'[5]38'!$B$38:$AM$38</definedName>
    <definedName name="_39">'[5]38'!$B$39:$AN$39</definedName>
    <definedName name="_3Excel_BuiltIn_Print_Area_4_1" localSheetId="1">#REF!</definedName>
    <definedName name="_3Excel_BuiltIn_Print_Area_4_1" localSheetId="0">#REF!</definedName>
    <definedName name="_3Excel_BuiltIn_Print_Area_4_1">#REF!</definedName>
    <definedName name="_3Excel_BuiltIn_Print_Titles_1_1" localSheetId="1">#REF!</definedName>
    <definedName name="_3Excel_BuiltIn_Print_Titles_1_1" localSheetId="0">#REF!</definedName>
    <definedName name="_3Excel_BuiltIn_Print_Titles_1_1">#REF!</definedName>
    <definedName name="_4_E.C." localSheetId="1">#REF!</definedName>
    <definedName name="_4_E.C.">#REF!</definedName>
    <definedName name="_40">'[5]38'!$B$40:$AO$40</definedName>
    <definedName name="_41">'[5]38'!$B$41:$AP$41</definedName>
    <definedName name="_42">'[5]38'!$B$42:$AQ$42</definedName>
    <definedName name="_43">'[5]38'!$B$43:$AR$43</definedName>
    <definedName name="_44">'[5]38'!$B$44:$AS$44</definedName>
    <definedName name="_45">'[5]38'!$B$45:$AT$45</definedName>
    <definedName name="_46">'[5]38'!$B$46:$AU$46</definedName>
    <definedName name="_47">'[5]38'!$B$47:$AV$47</definedName>
    <definedName name="_48">'[5]38'!$B$48:$AW$48</definedName>
    <definedName name="_49">'[5]38'!$B$49:$AX$49</definedName>
    <definedName name="_4Excel_BuiltIn_Print_Area_1_1" localSheetId="1">#REF!</definedName>
    <definedName name="_4Excel_BuiltIn_Print_Area_1_1" localSheetId="0">#REF!</definedName>
    <definedName name="_4Excel_BuiltIn_Print_Area_1_1">#REF!</definedName>
    <definedName name="_5_INFR" localSheetId="1">#REF!</definedName>
    <definedName name="_5_INFR">#REF!</definedName>
    <definedName name="_50">'[5]38'!$B$50:$AY$50</definedName>
    <definedName name="_51">'[5]38'!$B$51:$AZ$51</definedName>
    <definedName name="_52">'[5]38'!$B$52:$BA$52</definedName>
    <definedName name="_53">'[5]38'!$B$53:$BB$53</definedName>
    <definedName name="_5Excel_BuiltIn_Print_Area_2_1" localSheetId="1">#REF!</definedName>
    <definedName name="_5Excel_BuiltIn_Print_Area_2_1" localSheetId="0">#REF!</definedName>
    <definedName name="_5Excel_BuiltIn_Print_Area_2_1">#REF!</definedName>
    <definedName name="_6Excel_BuiltIn_Print_Area_4_1" localSheetId="1">#REF!</definedName>
    <definedName name="_6Excel_BuiltIn_Print_Area_4_1" localSheetId="0">#REF!</definedName>
    <definedName name="_6Excel_BuiltIn_Print_Area_4_1">#REF!</definedName>
    <definedName name="_abc2" localSheetId="1">#REF!</definedName>
    <definedName name="_abc2" localSheetId="0">#REF!</definedName>
    <definedName name="_abc2">#REF!</definedName>
    <definedName name="_bdi2" localSheetId="1">#REF!</definedName>
    <definedName name="_bdi2">#REF!</definedName>
    <definedName name="_BOR1" localSheetId="1">#REF!</definedName>
    <definedName name="_BOR1" localSheetId="0">#REF!</definedName>
    <definedName name="_BOR1">#REF!</definedName>
    <definedName name="_CRON_" localSheetId="1">#REF!</definedName>
    <definedName name="_CRON_">#REF!</definedName>
    <definedName name="_Ele200502" localSheetId="1">#REF!</definedName>
    <definedName name="_Ele200502" localSheetId="0">#REF!</definedName>
    <definedName name="_Ele200502">#REF!</definedName>
    <definedName name="_Ele200609" localSheetId="1">#REF!</definedName>
    <definedName name="_Ele200609" localSheetId="0">#REF!</definedName>
    <definedName name="_Ele200609">#REF!</definedName>
    <definedName name="_FDE1" localSheetId="1">#REF!</definedName>
    <definedName name="_FDE1">#REF!</definedName>
    <definedName name="_Fill" localSheetId="1" hidden="1">#REF!</definedName>
    <definedName name="_Fill" localSheetId="0" hidden="1">#REF!</definedName>
    <definedName name="_Fill">#REF!</definedName>
    <definedName name="_xlnm._FilterDatabase" localSheetId="1" hidden="1">Eventograma!$C$1:$C$50</definedName>
    <definedName name="_xlnm._FilterDatabase" localSheetId="0" hidden="1">OBSOLETO!$C$1:$C$43</definedName>
    <definedName name="_FOG50" localSheetId="1">#REF!</definedName>
    <definedName name="_FOG50" localSheetId="0">#REF!</definedName>
    <definedName name="_FOG50">#REF!</definedName>
    <definedName name="_glp13" localSheetId="1">#REF!</definedName>
    <definedName name="_glp13">#REF!</definedName>
    <definedName name="_Key1" localSheetId="1">#REF!</definedName>
    <definedName name="_Key1" localSheetId="0">#REF!</definedName>
    <definedName name="_Key1" hidden="1">#REF!</definedName>
    <definedName name="_Key2" localSheetId="1">#REF!</definedName>
    <definedName name="_Key2" localSheetId="0">#REF!</definedName>
    <definedName name="_Key2" hidden="1">#REF!</definedName>
    <definedName name="_ls2" localSheetId="1">#REF!</definedName>
    <definedName name="_ls2">#REF!</definedName>
    <definedName name="_MM" localSheetId="1" hidden="1">#REF!</definedName>
    <definedName name="_MM" localSheetId="0" hidden="1">#REF!</definedName>
    <definedName name="_MM">#REF!</definedName>
    <definedName name="_NIL1" localSheetId="1">#REF!</definedName>
    <definedName name="_NIL1" localSheetId="0">#REF!</definedName>
    <definedName name="_NIL1">#REF!</definedName>
    <definedName name="_Order1" hidden="1">255</definedName>
    <definedName name="_Order2" hidden="1">255</definedName>
    <definedName name="_pv2" localSheetId="1">#REF!</definedName>
    <definedName name="_pv2" localSheetId="0">#REF!</definedName>
    <definedName name="_pv2">#REF!</definedName>
    <definedName name="_pv3" localSheetId="1">#REF!</definedName>
    <definedName name="_pv3" localSheetId="0">#REF!</definedName>
    <definedName name="_pv3">#REF!</definedName>
    <definedName name="_PVC100" localSheetId="1">#REF!</definedName>
    <definedName name="_PVC100" localSheetId="0">#REF!</definedName>
    <definedName name="_PVC100">#REF!</definedName>
    <definedName name="_PVC150" localSheetId="1">#REF!</definedName>
    <definedName name="_PVC150" localSheetId="0">#REF!</definedName>
    <definedName name="_PVC150">#REF!</definedName>
    <definedName name="_PVC50" localSheetId="1">#REF!</definedName>
    <definedName name="_PVC50" localSheetId="0">#REF!</definedName>
    <definedName name="_PVC50">#REF!</definedName>
    <definedName name="_PVC75" localSheetId="1">#REF!</definedName>
    <definedName name="_PVC75" localSheetId="0">#REF!</definedName>
    <definedName name="_PVC75">#REF!</definedName>
    <definedName name="_R" hidden="1">{#N/A,#N/A,FALSE,"ORC-ACKE";#N/A,#N/A,FALSE,"RESUMO"}</definedName>
    <definedName name="_R10P" localSheetId="1">#REF!</definedName>
    <definedName name="_R10P">#REF!</definedName>
    <definedName name="_R10R" localSheetId="1">#REF!</definedName>
    <definedName name="_R10R">#REF!</definedName>
    <definedName name="_R11P" localSheetId="1">#REF!</definedName>
    <definedName name="_R11P">#REF!</definedName>
    <definedName name="_R11R" localSheetId="1">#REF!</definedName>
    <definedName name="_R11R">#REF!</definedName>
    <definedName name="_R12P" localSheetId="1">#REF!</definedName>
    <definedName name="_R12P">#REF!</definedName>
    <definedName name="_R12R" localSheetId="1">#REF!</definedName>
    <definedName name="_R12R">#REF!</definedName>
    <definedName name="_R13P" localSheetId="1">#REF!</definedName>
    <definedName name="_R13P">#REF!</definedName>
    <definedName name="_R13R" localSheetId="1">#REF!</definedName>
    <definedName name="_R13R">#REF!</definedName>
    <definedName name="_R14P" localSheetId="1">#REF!</definedName>
    <definedName name="_R14P">#REF!</definedName>
    <definedName name="_R14R" localSheetId="1">#REF!</definedName>
    <definedName name="_R14R">#REF!</definedName>
    <definedName name="_R15P" localSheetId="1">#REF!</definedName>
    <definedName name="_R15P">#REF!</definedName>
    <definedName name="_R15R" localSheetId="1">#REF!</definedName>
    <definedName name="_R15R">#REF!</definedName>
    <definedName name="_R16P" localSheetId="1">#REF!</definedName>
    <definedName name="_R16P">#REF!</definedName>
    <definedName name="_R16R" localSheetId="1">#REF!</definedName>
    <definedName name="_R16R">#REF!</definedName>
    <definedName name="_R17P" localSheetId="1">#REF!</definedName>
    <definedName name="_R17P">#REF!</definedName>
    <definedName name="_R17R" localSheetId="1">#REF!</definedName>
    <definedName name="_R17R">#REF!</definedName>
    <definedName name="_R18P" localSheetId="1">#REF!</definedName>
    <definedName name="_R18P">#REF!</definedName>
    <definedName name="_R18R" localSheetId="1">#REF!</definedName>
    <definedName name="_R18R">#REF!</definedName>
    <definedName name="_R19P" localSheetId="1">#REF!</definedName>
    <definedName name="_R19P">#REF!</definedName>
    <definedName name="_R19R" localSheetId="1">#REF!</definedName>
    <definedName name="_R19R">#REF!</definedName>
    <definedName name="_R1P" localSheetId="1">#REF!</definedName>
    <definedName name="_R1P">#REF!</definedName>
    <definedName name="_R1R" localSheetId="1">#REF!</definedName>
    <definedName name="_R1R">#REF!</definedName>
    <definedName name="_R20P" localSheetId="1">#REF!</definedName>
    <definedName name="_R20P">#REF!</definedName>
    <definedName name="_R20R" localSheetId="1">#REF!</definedName>
    <definedName name="_R20R">#REF!</definedName>
    <definedName name="_R21P" localSheetId="1">#REF!</definedName>
    <definedName name="_R21P">#REF!</definedName>
    <definedName name="_R21R" localSheetId="1">#REF!</definedName>
    <definedName name="_R21R">#REF!</definedName>
    <definedName name="_R22P" localSheetId="1">#REF!</definedName>
    <definedName name="_R22P">#REF!</definedName>
    <definedName name="_R22R" localSheetId="1">#REF!</definedName>
    <definedName name="_R22R">#REF!</definedName>
    <definedName name="_R23P" localSheetId="1">#REF!</definedName>
    <definedName name="_R23P">#REF!</definedName>
    <definedName name="_R23R" localSheetId="1">#REF!</definedName>
    <definedName name="_R23R">#REF!</definedName>
    <definedName name="_R24P" localSheetId="1">#REF!</definedName>
    <definedName name="_R24P">#REF!</definedName>
    <definedName name="_R24R" localSheetId="1">#REF!</definedName>
    <definedName name="_R24R">#REF!</definedName>
    <definedName name="_R2P" localSheetId="1">#REF!</definedName>
    <definedName name="_R2P">#REF!</definedName>
    <definedName name="_R2R" localSheetId="1">#REF!</definedName>
    <definedName name="_R2R">#REF!</definedName>
    <definedName name="_R3P" localSheetId="1">#REF!</definedName>
    <definedName name="_R3P">#REF!</definedName>
    <definedName name="_R3R" localSheetId="1">#REF!</definedName>
    <definedName name="_R3R">#REF!</definedName>
    <definedName name="_R4P" localSheetId="1">#REF!</definedName>
    <definedName name="_R4P">#REF!</definedName>
    <definedName name="_R4R" localSheetId="1">#REF!</definedName>
    <definedName name="_R4R">#REF!</definedName>
    <definedName name="_R5P" localSheetId="1">#REF!</definedName>
    <definedName name="_R5P">#REF!</definedName>
    <definedName name="_R5R" localSheetId="1">#REF!</definedName>
    <definedName name="_R5R">#REF!</definedName>
    <definedName name="_R6P" localSheetId="1">#REF!</definedName>
    <definedName name="_R6P">#REF!</definedName>
    <definedName name="_R6R" localSheetId="1">#REF!</definedName>
    <definedName name="_R6R">#REF!</definedName>
    <definedName name="_R7P" localSheetId="1">#REF!</definedName>
    <definedName name="_R7P">#REF!</definedName>
    <definedName name="_R7R" localSheetId="1">#REF!</definedName>
    <definedName name="_R7R">#REF!</definedName>
    <definedName name="_R8P" localSheetId="1">#REF!</definedName>
    <definedName name="_R8P">#REF!</definedName>
    <definedName name="_R8R" localSheetId="1">#REF!</definedName>
    <definedName name="_R8R">#REF!</definedName>
    <definedName name="_R9P" localSheetId="1">#REF!</definedName>
    <definedName name="_R9P">#REF!</definedName>
    <definedName name="_R9R" localSheetId="1">#REF!</definedName>
    <definedName name="_R9R">#REF!</definedName>
    <definedName name="_Regression_Int">1</definedName>
    <definedName name="_REV5" localSheetId="1">#REF!</definedName>
    <definedName name="_REV5" localSheetId="0">#REF!</definedName>
    <definedName name="_REV5">#REF!</definedName>
    <definedName name="_RP1" localSheetId="1">#REF!</definedName>
    <definedName name="_RP1">#REF!</definedName>
    <definedName name="_RP10" localSheetId="1">#REF!</definedName>
    <definedName name="_RP10">#REF!</definedName>
    <definedName name="_RP11" localSheetId="1">#REF!</definedName>
    <definedName name="_RP11">#REF!</definedName>
    <definedName name="_RP12" localSheetId="1">#REF!</definedName>
    <definedName name="_RP12">#REF!</definedName>
    <definedName name="_RP13" localSheetId="1">#REF!</definedName>
    <definedName name="_RP13">#REF!</definedName>
    <definedName name="_RP14" localSheetId="1">#REF!</definedName>
    <definedName name="_RP14">#REF!</definedName>
    <definedName name="_RP15" localSheetId="1">#REF!</definedName>
    <definedName name="_RP15">#REF!</definedName>
    <definedName name="_RP16" localSheetId="1">#REF!</definedName>
    <definedName name="_RP16">#REF!</definedName>
    <definedName name="_RP17" localSheetId="1">#REF!</definedName>
    <definedName name="_RP17">#REF!</definedName>
    <definedName name="_RP18" localSheetId="1">#REF!</definedName>
    <definedName name="_RP18">#REF!</definedName>
    <definedName name="_RP19" localSheetId="1">#REF!</definedName>
    <definedName name="_RP19">#REF!</definedName>
    <definedName name="_RP2" localSheetId="1">#REF!</definedName>
    <definedName name="_RP2">#REF!</definedName>
    <definedName name="_RP20" localSheetId="1">#REF!</definedName>
    <definedName name="_RP20">#REF!</definedName>
    <definedName name="_RP21" localSheetId="1">#REF!</definedName>
    <definedName name="_RP21">#REF!</definedName>
    <definedName name="_RP22" localSheetId="1">#REF!</definedName>
    <definedName name="_RP22">#REF!</definedName>
    <definedName name="_RP23" localSheetId="1">#REF!</definedName>
    <definedName name="_RP23">#REF!</definedName>
    <definedName name="_RP24" localSheetId="1">#REF!</definedName>
    <definedName name="_RP24">#REF!</definedName>
    <definedName name="_RP3" localSheetId="1">#REF!</definedName>
    <definedName name="_RP3">#REF!</definedName>
    <definedName name="_RP4" localSheetId="1">#REF!</definedName>
    <definedName name="_RP4">#REF!</definedName>
    <definedName name="_RP5" localSheetId="1">#REF!</definedName>
    <definedName name="_RP5">#REF!</definedName>
    <definedName name="_RP6" localSheetId="1">#REF!</definedName>
    <definedName name="_RP6">#REF!</definedName>
    <definedName name="_RP7" localSheetId="1">#REF!</definedName>
    <definedName name="_RP7">#REF!</definedName>
    <definedName name="_RP8" localSheetId="1">#REF!</definedName>
    <definedName name="_RP8">#REF!</definedName>
    <definedName name="_RP9" localSheetId="1">#REF!</definedName>
    <definedName name="_RP9">#REF!</definedName>
    <definedName name="_RR1" localSheetId="1">#REF!</definedName>
    <definedName name="_RR1">#REF!</definedName>
    <definedName name="_RR10" localSheetId="1">#REF!</definedName>
    <definedName name="_RR10">#REF!</definedName>
    <definedName name="_RR12" localSheetId="1">#REF!</definedName>
    <definedName name="_RR12">#REF!</definedName>
    <definedName name="_RR13" localSheetId="1">#REF!</definedName>
    <definedName name="_RR13">#REF!</definedName>
    <definedName name="_RR14" localSheetId="1">#REF!</definedName>
    <definedName name="_RR14">#REF!</definedName>
    <definedName name="_RR15" localSheetId="1">#REF!</definedName>
    <definedName name="_RR15">#REF!</definedName>
    <definedName name="_RR16" localSheetId="1">#REF!</definedName>
    <definedName name="_RR16">#REF!</definedName>
    <definedName name="_RR17" localSheetId="1">#REF!</definedName>
    <definedName name="_RR17">#REF!</definedName>
    <definedName name="_RR18" localSheetId="1">#REF!</definedName>
    <definedName name="_RR18">#REF!</definedName>
    <definedName name="_RR19" localSheetId="1">#REF!</definedName>
    <definedName name="_RR19">#REF!</definedName>
    <definedName name="_RR2" localSheetId="1">#REF!</definedName>
    <definedName name="_RR2">#REF!</definedName>
    <definedName name="_RR20" localSheetId="1">#REF!</definedName>
    <definedName name="_RR20">#REF!</definedName>
    <definedName name="_RR21" localSheetId="1">#REF!</definedName>
    <definedName name="_RR21">#REF!</definedName>
    <definedName name="_RR22" localSheetId="1">#REF!</definedName>
    <definedName name="_RR22">#REF!</definedName>
    <definedName name="_RR23" localSheetId="1">#REF!</definedName>
    <definedName name="_RR23">#REF!</definedName>
    <definedName name="_RR24" localSheetId="1">#REF!</definedName>
    <definedName name="_RR24">#REF!</definedName>
    <definedName name="_RR3" localSheetId="1">#REF!</definedName>
    <definedName name="_RR3">#REF!</definedName>
    <definedName name="_RR4" localSheetId="1">#REF!</definedName>
    <definedName name="_RR4">#REF!</definedName>
    <definedName name="_RR5" localSheetId="1">#REF!</definedName>
    <definedName name="_RR5">#REF!</definedName>
    <definedName name="_RR6" localSheetId="1">#REF!</definedName>
    <definedName name="_RR6">#REF!</definedName>
    <definedName name="_RR7" localSheetId="1">#REF!</definedName>
    <definedName name="_RR7">#REF!</definedName>
    <definedName name="_RR8" localSheetId="1">#REF!</definedName>
    <definedName name="_RR8">#REF!</definedName>
    <definedName name="_RR9" localSheetId="1">#REF!</definedName>
    <definedName name="_RR9">#REF!</definedName>
    <definedName name="_Ser200506" localSheetId="1">#REF!</definedName>
    <definedName name="_Ser200506" localSheetId="0">#REF!</definedName>
    <definedName name="_Ser200506">#REF!</definedName>
    <definedName name="_Ser200705" localSheetId="1">#REF!</definedName>
    <definedName name="_Ser200705" localSheetId="0">#REF!</definedName>
    <definedName name="_Ser200705">#REF!</definedName>
    <definedName name="_Ser200712" localSheetId="1">#REF!</definedName>
    <definedName name="_Ser200712" localSheetId="0">#REF!</definedName>
    <definedName name="_Ser200712">#REF!</definedName>
    <definedName name="_Ser201104" localSheetId="1">#REF!</definedName>
    <definedName name="_Ser201104" localSheetId="0">#REF!</definedName>
    <definedName name="_Ser201104">#REF!</definedName>
    <definedName name="_Sort" localSheetId="1">#REF!</definedName>
    <definedName name="_Sort" localSheetId="0">#REF!</definedName>
    <definedName name="_Sort" hidden="1">#REF!</definedName>
    <definedName name="_sub1" localSheetId="1">#REF!</definedName>
    <definedName name="_sub1" localSheetId="0">#REF!</definedName>
    <definedName name="_sub1">#REF!</definedName>
    <definedName name="_sub2" localSheetId="1">#REF!</definedName>
    <definedName name="_sub2" localSheetId="0">#REF!</definedName>
    <definedName name="_sub2">#REF!</definedName>
    <definedName name="_sub3" localSheetId="1">#REF!</definedName>
    <definedName name="_sub3" localSheetId="0">#REF!</definedName>
    <definedName name="_sub3">#REF!</definedName>
    <definedName name="_tab31" localSheetId="1">#REF!</definedName>
    <definedName name="_tab31">#REF!</definedName>
    <definedName name="_TOTAL_" localSheetId="1">#REF!</definedName>
    <definedName name="_TOTAL_">#REF!</definedName>
    <definedName name="_TR2" localSheetId="1">#REF!</definedName>
    <definedName name="_TR2" localSheetId="0">#REF!</definedName>
    <definedName name="_TR2">#REF!</definedName>
    <definedName name="_TR5" localSheetId="1">#REF!</definedName>
    <definedName name="_TR5" localSheetId="0">#REF!</definedName>
    <definedName name="_TR5">#REF!</definedName>
    <definedName name="_tt1">"$#REF!.$A$1:$B$3278"</definedName>
    <definedName name="_VBF1" localSheetId="1">#REF!</definedName>
    <definedName name="_VBF1" localSheetId="0">#REF!</definedName>
    <definedName name="_VBF1">#REF!</definedName>
    <definedName name="_VE1" localSheetId="1">#REF!</definedName>
    <definedName name="_VE1" localSheetId="0">#REF!</definedName>
    <definedName name="_VE1">#REF!</definedName>
    <definedName name="_VO1" localSheetId="1">#REF!</definedName>
    <definedName name="_VO1" localSheetId="0">#REF!</definedName>
    <definedName name="_VO1">#REF!</definedName>
    <definedName name="_VR1" localSheetId="1">#REF!</definedName>
    <definedName name="_VR1" localSheetId="0">#REF!</definedName>
    <definedName name="_VR1">#REF!</definedName>
    <definedName name="_XXX" localSheetId="1">#REF!</definedName>
    <definedName name="_XXX" localSheetId="0">#REF!</definedName>
    <definedName name="_XXX">#REF!</definedName>
    <definedName name="a" localSheetId="1">#REF!</definedName>
    <definedName name="a" localSheetId="0">#REF!</definedName>
    <definedName name="a">#REF!</definedName>
    <definedName name="A__1" localSheetId="1">#REF!</definedName>
    <definedName name="A__1" localSheetId="0">#REF!</definedName>
    <definedName name="A__1">#REF!</definedName>
    <definedName name="A__1_1" localSheetId="1">#REF!</definedName>
    <definedName name="A__1_1" localSheetId="0">#REF!</definedName>
    <definedName name="A__1_1">#REF!</definedName>
    <definedName name="A__2" localSheetId="1">#REF!</definedName>
    <definedName name="A__2" localSheetId="0">#REF!</definedName>
    <definedName name="A__2">#REF!</definedName>
    <definedName name="A__2_1" localSheetId="1">#REF!</definedName>
    <definedName name="A__2_1" localSheetId="0">#REF!</definedName>
    <definedName name="A__2_1">#REF!</definedName>
    <definedName name="A__3" localSheetId="1">#REF!</definedName>
    <definedName name="A__3" localSheetId="0">#REF!</definedName>
    <definedName name="A__3">#REF!</definedName>
    <definedName name="A__3_1" localSheetId="1">#REF!</definedName>
    <definedName name="A__3_1" localSheetId="0">#REF!</definedName>
    <definedName name="A__3_1">#REF!</definedName>
    <definedName name="A__4" localSheetId="1">#REF!</definedName>
    <definedName name="A__4" localSheetId="0">#REF!</definedName>
    <definedName name="A__4">#REF!</definedName>
    <definedName name="A__4_1" localSheetId="1">#REF!</definedName>
    <definedName name="A__4_1" localSheetId="0">#REF!</definedName>
    <definedName name="A__4_1">#REF!</definedName>
    <definedName name="A__5" localSheetId="1">#REF!</definedName>
    <definedName name="A__5" localSheetId="0">#REF!</definedName>
    <definedName name="A__5">#REF!</definedName>
    <definedName name="A__5_1" localSheetId="1">#REF!</definedName>
    <definedName name="A__5_1" localSheetId="0">#REF!</definedName>
    <definedName name="A__5_1">#REF!</definedName>
    <definedName name="A__6" localSheetId="1">#REF!</definedName>
    <definedName name="A__6" localSheetId="0">#REF!</definedName>
    <definedName name="A__6">#REF!</definedName>
    <definedName name="A__6_1" localSheetId="1">#REF!</definedName>
    <definedName name="A__6_1" localSheetId="0">#REF!</definedName>
    <definedName name="A__6_1">#REF!</definedName>
    <definedName name="A_1" localSheetId="1">#REF!</definedName>
    <definedName name="A_1" localSheetId="0">#REF!</definedName>
    <definedName name="A_1">#REF!</definedName>
    <definedName name="A_1_1" localSheetId="1">#REF!</definedName>
    <definedName name="A_1_1" localSheetId="0">#REF!</definedName>
    <definedName name="A_1_1">#REF!</definedName>
    <definedName name="A_2" localSheetId="1">#REF!</definedName>
    <definedName name="A_2" localSheetId="0">#REF!</definedName>
    <definedName name="A_2">#REF!</definedName>
    <definedName name="A_2_1" localSheetId="1">#REF!</definedName>
    <definedName name="A_2_1" localSheetId="0">#REF!</definedName>
    <definedName name="A_2_1">#REF!</definedName>
    <definedName name="A_3" localSheetId="1">#REF!</definedName>
    <definedName name="A_3" localSheetId="0">#REF!</definedName>
    <definedName name="A_3">#REF!</definedName>
    <definedName name="A_3_1" localSheetId="1">#REF!</definedName>
    <definedName name="A_3_1" localSheetId="0">#REF!</definedName>
    <definedName name="A_3_1">#REF!</definedName>
    <definedName name="A_BritaGrad">1.2246</definedName>
    <definedName name="A_Pilar">0.75^2*PI()</definedName>
    <definedName name="A_Sec_Laj_Tras">1.1728</definedName>
    <definedName name="A_Sec_Tabu">2.45</definedName>
    <definedName name="A010160100" localSheetId="1">#REF!</definedName>
    <definedName name="A010160100" localSheetId="0">#REF!</definedName>
    <definedName name="A010160100">#REF!</definedName>
    <definedName name="A010505000" localSheetId="1">#REF!</definedName>
    <definedName name="A010505000" localSheetId="0">#REF!</definedName>
    <definedName name="A010505000">#REF!</definedName>
    <definedName name="A020200010" localSheetId="1">#REF!</definedName>
    <definedName name="A020200010" localSheetId="0">#REF!</definedName>
    <definedName name="A020200010">#REF!</definedName>
    <definedName name="A020200080" localSheetId="1">#REF!</definedName>
    <definedName name="A020200080" localSheetId="0">#REF!</definedName>
    <definedName name="A020200080">#REF!</definedName>
    <definedName name="A03.020.0851" localSheetId="1">#REF!</definedName>
    <definedName name="A03.020.0851" localSheetId="0">#REF!</definedName>
    <definedName name="A03.020.0851">#REF!</definedName>
    <definedName name="A030130010" localSheetId="1">#REF!</definedName>
    <definedName name="A030130010" localSheetId="0">#REF!</definedName>
    <definedName name="A030130010">#REF!</definedName>
    <definedName name="A030130011" localSheetId="1">#REF!</definedName>
    <definedName name="A030130011" localSheetId="0">#REF!</definedName>
    <definedName name="A030130011">#REF!</definedName>
    <definedName name="A030160501" localSheetId="1">#REF!</definedName>
    <definedName name="A030160501" localSheetId="0">#REF!</definedName>
    <definedName name="A030160501">#REF!</definedName>
    <definedName name="A030250100" localSheetId="1">#REF!</definedName>
    <definedName name="A030250100" localSheetId="0">#REF!</definedName>
    <definedName name="A030250100">#REF!</definedName>
    <definedName name="A040050130" localSheetId="1">#REF!</definedName>
    <definedName name="A040050130" localSheetId="0">#REF!</definedName>
    <definedName name="A040050130">#REF!</definedName>
    <definedName name="A040110511" localSheetId="1">#REF!</definedName>
    <definedName name="A040110511" localSheetId="0">#REF!</definedName>
    <definedName name="A040110511">#REF!</definedName>
    <definedName name="A050150050" localSheetId="1">#REF!</definedName>
    <definedName name="A050150050" localSheetId="0">#REF!</definedName>
    <definedName name="A050150050">#REF!</definedName>
    <definedName name="A050200140" localSheetId="1">#REF!</definedName>
    <definedName name="A050200140" localSheetId="0">#REF!</definedName>
    <definedName name="A050200140">#REF!</definedName>
    <definedName name="A050210050" localSheetId="1">#REF!</definedName>
    <definedName name="A050210050" localSheetId="0">#REF!</definedName>
    <definedName name="A050210050">#REF!</definedName>
    <definedName name="A050210100" localSheetId="1">#REF!</definedName>
    <definedName name="A050210100" localSheetId="0">#REF!</definedName>
    <definedName name="A050210100">#REF!</definedName>
    <definedName name="A050210750" localSheetId="1">#REF!</definedName>
    <definedName name="A050210750" localSheetId="0">#REF!</definedName>
    <definedName name="A050210750">#REF!</definedName>
    <definedName name="a06.004.0320" localSheetId="1">#REF!</definedName>
    <definedName name="a06.004.0320" localSheetId="0">#REF!</definedName>
    <definedName name="a06.004.0320">#REF!</definedName>
    <definedName name="A060030500" localSheetId="1">#REF!</definedName>
    <definedName name="A060030500" localSheetId="0">#REF!</definedName>
    <definedName name="A060030500">#REF!</definedName>
    <definedName name="A060040300" localSheetId="1">#REF!</definedName>
    <definedName name="A060040300" localSheetId="0">#REF!</definedName>
    <definedName name="A060040300">#REF!</definedName>
    <definedName name="A060140120" localSheetId="1">#REF!</definedName>
    <definedName name="A060140120" localSheetId="0">#REF!</definedName>
    <definedName name="A060140120">#REF!</definedName>
    <definedName name="A060160120" localSheetId="1">#REF!</definedName>
    <definedName name="A060160120" localSheetId="0">#REF!</definedName>
    <definedName name="A060160120">#REF!</definedName>
    <definedName name="A060160410" localSheetId="1">#REF!</definedName>
    <definedName name="A060160410" localSheetId="0">#REF!</definedName>
    <definedName name="A060160410">#REF!</definedName>
    <definedName name="A080010030" localSheetId="1">#REF!</definedName>
    <definedName name="A080010030" localSheetId="0">#REF!</definedName>
    <definedName name="A080010030">#REF!</definedName>
    <definedName name="A080150100" localSheetId="1">#REF!</definedName>
    <definedName name="A080150100" localSheetId="0">#REF!</definedName>
    <definedName name="A080150100">#REF!</definedName>
    <definedName name="A080270120" localSheetId="1">#REF!</definedName>
    <definedName name="A080270120" localSheetId="0">#REF!</definedName>
    <definedName name="A080270120">#REF!</definedName>
    <definedName name="A150010310" localSheetId="1">#REF!</definedName>
    <definedName name="A150010310" localSheetId="0">#REF!</definedName>
    <definedName name="A150010310">#REF!</definedName>
    <definedName name="A1P1" localSheetId="1">#REF!</definedName>
    <definedName name="A1P1">#REF!</definedName>
    <definedName name="A1P10" localSheetId="1">#REF!</definedName>
    <definedName name="A1P10">#REF!</definedName>
    <definedName name="A1P11" localSheetId="1">#REF!</definedName>
    <definedName name="A1P11">#REF!</definedName>
    <definedName name="A1P12" localSheetId="1">#REF!</definedName>
    <definedName name="A1P12">#REF!</definedName>
    <definedName name="A1P13" localSheetId="1">#REF!</definedName>
    <definedName name="A1P13">#REF!</definedName>
    <definedName name="A1P14" localSheetId="1">#REF!</definedName>
    <definedName name="A1P14">#REF!</definedName>
    <definedName name="A1P15" localSheetId="1">#REF!</definedName>
    <definedName name="A1P15">#REF!</definedName>
    <definedName name="A1P16" localSheetId="1">#REF!</definedName>
    <definedName name="A1P16">#REF!</definedName>
    <definedName name="A1P17" localSheetId="1">#REF!</definedName>
    <definedName name="A1P17">#REF!</definedName>
    <definedName name="A1P18" localSheetId="1">#REF!</definedName>
    <definedName name="A1P18">#REF!</definedName>
    <definedName name="A1P19" localSheetId="1">#REF!</definedName>
    <definedName name="A1P19">#REF!</definedName>
    <definedName name="A1P2" localSheetId="1">#REF!</definedName>
    <definedName name="A1P2">#REF!</definedName>
    <definedName name="A1P20" localSheetId="1">#REF!</definedName>
    <definedName name="A1P20">#REF!</definedName>
    <definedName name="A1P21" localSheetId="1">#REF!</definedName>
    <definedName name="A1P21">#REF!</definedName>
    <definedName name="A1P22" localSheetId="1">#REF!</definedName>
    <definedName name="A1P22">#REF!</definedName>
    <definedName name="A1P23" localSheetId="1">#REF!</definedName>
    <definedName name="A1P23">#REF!</definedName>
    <definedName name="A1P24" localSheetId="1">#REF!</definedName>
    <definedName name="A1P24">#REF!</definedName>
    <definedName name="A1P3" localSheetId="1">#REF!</definedName>
    <definedName name="A1P3">#REF!</definedName>
    <definedName name="A1P4" localSheetId="1">#REF!</definedName>
    <definedName name="A1P4">#REF!</definedName>
    <definedName name="A1P5" localSheetId="1">#REF!</definedName>
    <definedName name="A1P5">#REF!</definedName>
    <definedName name="A1P6" localSheetId="1">#REF!</definedName>
    <definedName name="A1P6">#REF!</definedName>
    <definedName name="A1P7" localSheetId="1">#REF!</definedName>
    <definedName name="A1P7">#REF!</definedName>
    <definedName name="A1P8" localSheetId="1">#REF!</definedName>
    <definedName name="A1P8">#REF!</definedName>
    <definedName name="A1P9" localSheetId="1">#REF!</definedName>
    <definedName name="A1P9">#REF!</definedName>
    <definedName name="A1R1" localSheetId="1">#REF!</definedName>
    <definedName name="A1R1">#REF!</definedName>
    <definedName name="A1R10" localSheetId="1">#REF!</definedName>
    <definedName name="A1R10">#REF!</definedName>
    <definedName name="A1R11" localSheetId="1">#REF!</definedName>
    <definedName name="A1R11">#REF!</definedName>
    <definedName name="A1R12" localSheetId="1">#REF!</definedName>
    <definedName name="A1R12">#REF!</definedName>
    <definedName name="A1R13" localSheetId="1">#REF!</definedName>
    <definedName name="A1R13">#REF!</definedName>
    <definedName name="A1R14" localSheetId="1">#REF!</definedName>
    <definedName name="A1R14">#REF!</definedName>
    <definedName name="A1R15" localSheetId="1">#REF!</definedName>
    <definedName name="A1R15">#REF!</definedName>
    <definedName name="A1R16" localSheetId="1">#REF!</definedName>
    <definedName name="A1R16">#REF!</definedName>
    <definedName name="A1R17" localSheetId="1">#REF!</definedName>
    <definedName name="A1R17">#REF!</definedName>
    <definedName name="A1R18" localSheetId="1">#REF!</definedName>
    <definedName name="A1R18">#REF!</definedName>
    <definedName name="A1R19" localSheetId="1">#REF!</definedName>
    <definedName name="A1R19">#REF!</definedName>
    <definedName name="A1R2" localSheetId="1">#REF!</definedName>
    <definedName name="A1R2">#REF!</definedName>
    <definedName name="A1R20" localSheetId="1">#REF!</definedName>
    <definedName name="A1R20">#REF!</definedName>
    <definedName name="A1R21" localSheetId="1">#REF!</definedName>
    <definedName name="A1R21">#REF!</definedName>
    <definedName name="A1R22" localSheetId="1">#REF!</definedName>
    <definedName name="A1R22">#REF!</definedName>
    <definedName name="A1R23" localSheetId="1">#REF!</definedName>
    <definedName name="A1R23">#REF!</definedName>
    <definedName name="A1R24" localSheetId="1">#REF!</definedName>
    <definedName name="A1R24">#REF!</definedName>
    <definedName name="A1R3" localSheetId="1">#REF!</definedName>
    <definedName name="A1R3">#REF!</definedName>
    <definedName name="A1R4" localSheetId="1">#REF!</definedName>
    <definedName name="A1R4">#REF!</definedName>
    <definedName name="A1R5" localSheetId="1">#REF!</definedName>
    <definedName name="A1R5">#REF!</definedName>
    <definedName name="A1R6" localSheetId="1">#REF!</definedName>
    <definedName name="A1R6">#REF!</definedName>
    <definedName name="A1R7" localSheetId="1">#REF!</definedName>
    <definedName name="A1R7">#REF!</definedName>
    <definedName name="A1R8" localSheetId="1">#REF!</definedName>
    <definedName name="A1R8">#REF!</definedName>
    <definedName name="A1R9" localSheetId="1">#REF!</definedName>
    <definedName name="A1R9">#REF!</definedName>
    <definedName name="A200040031" localSheetId="1">#REF!</definedName>
    <definedName name="A200040031" localSheetId="0">#REF!</definedName>
    <definedName name="A200040031">#REF!</definedName>
    <definedName name="A200090011" localSheetId="1">#REF!</definedName>
    <definedName name="A200090011" localSheetId="0">#REF!</definedName>
    <definedName name="A200090011">#REF!</definedName>
    <definedName name="A200280200" localSheetId="1">#REF!</definedName>
    <definedName name="A200280200" localSheetId="0">#REF!</definedName>
    <definedName name="A200280200">#REF!</definedName>
    <definedName name="A2P1" localSheetId="1">#REF!</definedName>
    <definedName name="A2P1">#REF!</definedName>
    <definedName name="A2P10" localSheetId="1">#REF!</definedName>
    <definedName name="A2P10">#REF!</definedName>
    <definedName name="A2P11" localSheetId="1">#REF!</definedName>
    <definedName name="A2P11">#REF!</definedName>
    <definedName name="A2P12" localSheetId="1">#REF!</definedName>
    <definedName name="A2P12">#REF!</definedName>
    <definedName name="A2P13" localSheetId="1">#REF!</definedName>
    <definedName name="A2P13">#REF!</definedName>
    <definedName name="A2P14" localSheetId="1">#REF!</definedName>
    <definedName name="A2P14">#REF!</definedName>
    <definedName name="A2P15" localSheetId="1">#REF!</definedName>
    <definedName name="A2P15">#REF!</definedName>
    <definedName name="A2P16" localSheetId="1">#REF!</definedName>
    <definedName name="A2P16">#REF!</definedName>
    <definedName name="A2P17" localSheetId="1">#REF!</definedName>
    <definedName name="A2P17">#REF!</definedName>
    <definedName name="A2P18" localSheetId="1">#REF!</definedName>
    <definedName name="A2P18">#REF!</definedName>
    <definedName name="A2P19" localSheetId="1">#REF!</definedName>
    <definedName name="A2P19">#REF!</definedName>
    <definedName name="A2P2" localSheetId="1">#REF!</definedName>
    <definedName name="A2P2">#REF!</definedName>
    <definedName name="A2P20" localSheetId="1">#REF!</definedName>
    <definedName name="A2P20">#REF!</definedName>
    <definedName name="A2P21" localSheetId="1">#REF!</definedName>
    <definedName name="A2P21">#REF!</definedName>
    <definedName name="A2P22" localSheetId="1">#REF!</definedName>
    <definedName name="A2P22">#REF!</definedName>
    <definedName name="A2P23" localSheetId="1">#REF!</definedName>
    <definedName name="A2P23">#REF!</definedName>
    <definedName name="A2P24" localSheetId="1">#REF!</definedName>
    <definedName name="A2P24">#REF!</definedName>
    <definedName name="A2P3" localSheetId="1">#REF!</definedName>
    <definedName name="A2P3">#REF!</definedName>
    <definedName name="A2P4" localSheetId="1">#REF!</definedName>
    <definedName name="A2P4">#REF!</definedName>
    <definedName name="A2P5" localSheetId="1">#REF!</definedName>
    <definedName name="A2P5">#REF!</definedName>
    <definedName name="A2P6" localSheetId="1">#REF!</definedName>
    <definedName name="A2P6">#REF!</definedName>
    <definedName name="A2P7" localSheetId="1">#REF!</definedName>
    <definedName name="A2P7">#REF!</definedName>
    <definedName name="A2P8" localSheetId="1">#REF!</definedName>
    <definedName name="A2P8">#REF!</definedName>
    <definedName name="A2P9" localSheetId="1">#REF!</definedName>
    <definedName name="A2P9">#REF!</definedName>
    <definedName name="A2R1" localSheetId="1">#REF!</definedName>
    <definedName name="A2R1">#REF!</definedName>
    <definedName name="A2R10" localSheetId="1">#REF!</definedName>
    <definedName name="A2R10">#REF!</definedName>
    <definedName name="A2R11" localSheetId="1">#REF!</definedName>
    <definedName name="A2R11">#REF!</definedName>
    <definedName name="A2R12" localSheetId="1">#REF!</definedName>
    <definedName name="A2R12">#REF!</definedName>
    <definedName name="A2R13" localSheetId="1">#REF!</definedName>
    <definedName name="A2R13">#REF!</definedName>
    <definedName name="A2R14" localSheetId="1">#REF!</definedName>
    <definedName name="A2R14">#REF!</definedName>
    <definedName name="A2R15" localSheetId="1">#REF!</definedName>
    <definedName name="A2R15">#REF!</definedName>
    <definedName name="A2R16" localSheetId="1">#REF!</definedName>
    <definedName name="A2R16">#REF!</definedName>
    <definedName name="A2R17" localSheetId="1">#REF!</definedName>
    <definedName name="A2R17">#REF!</definedName>
    <definedName name="A2R18" localSheetId="1">#REF!</definedName>
    <definedName name="A2R18">#REF!</definedName>
    <definedName name="A2R19" localSheetId="1">#REF!</definedName>
    <definedName name="A2R19">#REF!</definedName>
    <definedName name="A2R2" localSheetId="1">#REF!</definedName>
    <definedName name="A2R2">#REF!</definedName>
    <definedName name="A2R20" localSheetId="1">#REF!</definedName>
    <definedName name="A2R20">#REF!</definedName>
    <definedName name="A2R21" localSheetId="1">#REF!</definedName>
    <definedName name="A2R21">#REF!</definedName>
    <definedName name="A2R22" localSheetId="1">#REF!</definedName>
    <definedName name="A2R22">#REF!</definedName>
    <definedName name="A2R23" localSheetId="1">#REF!</definedName>
    <definedName name="A2R23">#REF!</definedName>
    <definedName name="A2R24" localSheetId="1">#REF!</definedName>
    <definedName name="A2R24">#REF!</definedName>
    <definedName name="A2R3" localSheetId="1">#REF!</definedName>
    <definedName name="A2R3">#REF!</definedName>
    <definedName name="A2R4" localSheetId="1">#REF!</definedName>
    <definedName name="A2R4">#REF!</definedName>
    <definedName name="A2R5" localSheetId="1">#REF!</definedName>
    <definedName name="A2R5">#REF!</definedName>
    <definedName name="A2R6" localSheetId="1">#REF!</definedName>
    <definedName name="A2R6">#REF!</definedName>
    <definedName name="A2R7" localSheetId="1">#REF!</definedName>
    <definedName name="A2R7">#REF!</definedName>
    <definedName name="A2R8" localSheetId="1">#REF!</definedName>
    <definedName name="A2R8">#REF!</definedName>
    <definedName name="A2R9" localSheetId="1">#REF!</definedName>
    <definedName name="A2R9">#REF!</definedName>
    <definedName name="A3P1" localSheetId="1">#REF!</definedName>
    <definedName name="A3P1">#REF!</definedName>
    <definedName name="A3P10" localSheetId="1">#REF!</definedName>
    <definedName name="A3P10">#REF!</definedName>
    <definedName name="A3P11" localSheetId="1">#REF!</definedName>
    <definedName name="A3P11">#REF!</definedName>
    <definedName name="A3P12" localSheetId="1">#REF!</definedName>
    <definedName name="A3P12">#REF!</definedName>
    <definedName name="A3P13" localSheetId="1">#REF!</definedName>
    <definedName name="A3P13">#REF!</definedName>
    <definedName name="A3P14" localSheetId="1">#REF!</definedName>
    <definedName name="A3P14">#REF!</definedName>
    <definedName name="A3P15" localSheetId="1">#REF!</definedName>
    <definedName name="A3P15">#REF!</definedName>
    <definedName name="A3P16" localSheetId="1">#REF!</definedName>
    <definedName name="A3P16">#REF!</definedName>
    <definedName name="A3P17" localSheetId="1">#REF!</definedName>
    <definedName name="A3P17">#REF!</definedName>
    <definedName name="A3P18" localSheetId="1">#REF!</definedName>
    <definedName name="A3P18">#REF!</definedName>
    <definedName name="A3P19" localSheetId="1">#REF!</definedName>
    <definedName name="A3P19">#REF!</definedName>
    <definedName name="A3P2" localSheetId="1">#REF!</definedName>
    <definedName name="A3P2">#REF!</definedName>
    <definedName name="A3P20" localSheetId="1">#REF!</definedName>
    <definedName name="A3P20">#REF!</definedName>
    <definedName name="A3P21" localSheetId="1">#REF!</definedName>
    <definedName name="A3P21">#REF!</definedName>
    <definedName name="A3P22" localSheetId="1">#REF!</definedName>
    <definedName name="A3P22">#REF!</definedName>
    <definedName name="A3P23" localSheetId="1">#REF!</definedName>
    <definedName name="A3P23">#REF!</definedName>
    <definedName name="A3P24" localSheetId="1">#REF!</definedName>
    <definedName name="A3P24">#REF!</definedName>
    <definedName name="A3P3" localSheetId="1">#REF!</definedName>
    <definedName name="A3P3">#REF!</definedName>
    <definedName name="A3P4" localSheetId="1">#REF!</definedName>
    <definedName name="A3P4">#REF!</definedName>
    <definedName name="A3P5" localSheetId="1">#REF!</definedName>
    <definedName name="A3P5">#REF!</definedName>
    <definedName name="A3P6" localSheetId="1">#REF!</definedName>
    <definedName name="A3P6">#REF!</definedName>
    <definedName name="A3P7" localSheetId="1">#REF!</definedName>
    <definedName name="A3P7">#REF!</definedName>
    <definedName name="A3P8" localSheetId="1">#REF!</definedName>
    <definedName name="A3P8">#REF!</definedName>
    <definedName name="A3P9" localSheetId="1">#REF!</definedName>
    <definedName name="A3P9">#REF!</definedName>
    <definedName name="A3R1" localSheetId="1">#REF!</definedName>
    <definedName name="A3R1">#REF!</definedName>
    <definedName name="A3R10" localSheetId="1">#REF!</definedName>
    <definedName name="A3R10">#REF!</definedName>
    <definedName name="A3R11" localSheetId="1">#REF!</definedName>
    <definedName name="A3R11">#REF!</definedName>
    <definedName name="A3R12" localSheetId="1">#REF!</definedName>
    <definedName name="A3R12">#REF!</definedName>
    <definedName name="A3R13" localSheetId="1">#REF!</definedName>
    <definedName name="A3R13">#REF!</definedName>
    <definedName name="A3R14" localSheetId="1">#REF!</definedName>
    <definedName name="A3R14">#REF!</definedName>
    <definedName name="A3R15" localSheetId="1">#REF!</definedName>
    <definedName name="A3R15">#REF!</definedName>
    <definedName name="A3R16" localSheetId="1">#REF!</definedName>
    <definedName name="A3R16">#REF!</definedName>
    <definedName name="A3R17" localSheetId="1">#REF!</definedName>
    <definedName name="A3R17">#REF!</definedName>
    <definedName name="A3R18" localSheetId="1">#REF!</definedName>
    <definedName name="A3R18">#REF!</definedName>
    <definedName name="A3R19" localSheetId="1">#REF!</definedName>
    <definedName name="A3R19">#REF!</definedName>
    <definedName name="A3R2" localSheetId="1">#REF!</definedName>
    <definedName name="A3R2">#REF!</definedName>
    <definedName name="A3R20" localSheetId="1">#REF!</definedName>
    <definedName name="A3R20">#REF!</definedName>
    <definedName name="A3R21" localSheetId="1">#REF!</definedName>
    <definedName name="A3R21">#REF!</definedName>
    <definedName name="A3R22" localSheetId="1">#REF!</definedName>
    <definedName name="A3R22">#REF!</definedName>
    <definedName name="A3R23" localSheetId="1">#REF!</definedName>
    <definedName name="A3R23">#REF!</definedName>
    <definedName name="A3R24" localSheetId="1">#REF!</definedName>
    <definedName name="A3R24">#REF!</definedName>
    <definedName name="A3R3" localSheetId="1">#REF!</definedName>
    <definedName name="A3R3">#REF!</definedName>
    <definedName name="A3R4" localSheetId="1">#REF!</definedName>
    <definedName name="A3R4">#REF!</definedName>
    <definedName name="A3R5" localSheetId="1">#REF!</definedName>
    <definedName name="A3R5">#REF!</definedName>
    <definedName name="A3R6" localSheetId="1">#REF!</definedName>
    <definedName name="A3R6">#REF!</definedName>
    <definedName name="A3R7" localSheetId="1">#REF!</definedName>
    <definedName name="A3R7">#REF!</definedName>
    <definedName name="A3R8" localSheetId="1">#REF!</definedName>
    <definedName name="A3R8">#REF!</definedName>
    <definedName name="A3R9" localSheetId="1">#REF!</definedName>
    <definedName name="A3R9">#REF!</definedName>
    <definedName name="A4P1" localSheetId="1">#REF!</definedName>
    <definedName name="A4P1">#REF!</definedName>
    <definedName name="A4P10" localSheetId="1">#REF!</definedName>
    <definedName name="A4P10">#REF!</definedName>
    <definedName name="A4P11" localSheetId="1">#REF!</definedName>
    <definedName name="A4P11">#REF!</definedName>
    <definedName name="A4P12" localSheetId="1">#REF!</definedName>
    <definedName name="A4P12">#REF!</definedName>
    <definedName name="A4P13" localSheetId="1">#REF!</definedName>
    <definedName name="A4P13">#REF!</definedName>
    <definedName name="A4P14" localSheetId="1">#REF!</definedName>
    <definedName name="A4P14">#REF!</definedName>
    <definedName name="A4P15" localSheetId="1">#REF!</definedName>
    <definedName name="A4P15">#REF!</definedName>
    <definedName name="A4P16" localSheetId="1">#REF!</definedName>
    <definedName name="A4P16">#REF!</definedName>
    <definedName name="A4P17" localSheetId="1">#REF!</definedName>
    <definedName name="A4P17">#REF!</definedName>
    <definedName name="A4P18" localSheetId="1">#REF!</definedName>
    <definedName name="A4P18">#REF!</definedName>
    <definedName name="A4P19" localSheetId="1">#REF!</definedName>
    <definedName name="A4P19">#REF!</definedName>
    <definedName name="A4P2" localSheetId="1">#REF!</definedName>
    <definedName name="A4P2">#REF!</definedName>
    <definedName name="A4P20" localSheetId="1">#REF!</definedName>
    <definedName name="A4P20">#REF!</definedName>
    <definedName name="A4P21" localSheetId="1">#REF!</definedName>
    <definedName name="A4P21">#REF!</definedName>
    <definedName name="A4P22" localSheetId="1">#REF!</definedName>
    <definedName name="A4P22">#REF!</definedName>
    <definedName name="A4P23" localSheetId="1">#REF!</definedName>
    <definedName name="A4P23">#REF!</definedName>
    <definedName name="A4P24" localSheetId="1">#REF!</definedName>
    <definedName name="A4P24">#REF!</definedName>
    <definedName name="A4P3" localSheetId="1">#REF!</definedName>
    <definedName name="A4P3">#REF!</definedName>
    <definedName name="A4P4" localSheetId="1">#REF!</definedName>
    <definedName name="A4P4">#REF!</definedName>
    <definedName name="A4P5" localSheetId="1">#REF!</definedName>
    <definedName name="A4P5">#REF!</definedName>
    <definedName name="A4P6" localSheetId="1">#REF!</definedName>
    <definedName name="A4P6">#REF!</definedName>
    <definedName name="A4P7" localSheetId="1">#REF!</definedName>
    <definedName name="A4P7">#REF!</definedName>
    <definedName name="A4P8" localSheetId="1">#REF!</definedName>
    <definedName name="A4P8">#REF!</definedName>
    <definedName name="A4P9" localSheetId="1">#REF!</definedName>
    <definedName name="A4P9">#REF!</definedName>
    <definedName name="A4R1" localSheetId="1">#REF!</definedName>
    <definedName name="A4R1">#REF!</definedName>
    <definedName name="A4R10" localSheetId="1">#REF!</definedName>
    <definedName name="A4R10">#REF!</definedName>
    <definedName name="A4R11" localSheetId="1">#REF!</definedName>
    <definedName name="A4R11">#REF!</definedName>
    <definedName name="A4R12" localSheetId="1">#REF!</definedName>
    <definedName name="A4R12">#REF!</definedName>
    <definedName name="A4R13" localSheetId="1">#REF!</definedName>
    <definedName name="A4R13">#REF!</definedName>
    <definedName name="A4R14" localSheetId="1">#REF!</definedName>
    <definedName name="A4R14">#REF!</definedName>
    <definedName name="A4R15" localSheetId="1">#REF!</definedName>
    <definedName name="A4R15">#REF!</definedName>
    <definedName name="A4R16" localSheetId="1">#REF!</definedName>
    <definedName name="A4R16">#REF!</definedName>
    <definedName name="A4R17" localSheetId="1">#REF!</definedName>
    <definedName name="A4R17">#REF!</definedName>
    <definedName name="A4R18" localSheetId="1">#REF!</definedName>
    <definedName name="A4R18">#REF!</definedName>
    <definedName name="A4R19" localSheetId="1">#REF!</definedName>
    <definedName name="A4R19">#REF!</definedName>
    <definedName name="A4R2" localSheetId="1">#REF!</definedName>
    <definedName name="A4R2">#REF!</definedName>
    <definedName name="A4R20" localSheetId="1">#REF!</definedName>
    <definedName name="A4R20">#REF!</definedName>
    <definedName name="A4R21" localSheetId="1">#REF!</definedName>
    <definedName name="A4R21">#REF!</definedName>
    <definedName name="A4R22" localSheetId="1">#REF!</definedName>
    <definedName name="A4R22">#REF!</definedName>
    <definedName name="A4R23" localSheetId="1">#REF!</definedName>
    <definedName name="A4R23">#REF!</definedName>
    <definedName name="A4R24" localSheetId="1">#REF!</definedName>
    <definedName name="A4R24">#REF!</definedName>
    <definedName name="A4R3" localSheetId="1">#REF!</definedName>
    <definedName name="A4R3">#REF!</definedName>
    <definedName name="A4R4" localSheetId="1">#REF!</definedName>
    <definedName name="A4R4">#REF!</definedName>
    <definedName name="A4R5" localSheetId="1">#REF!</definedName>
    <definedName name="A4R5">#REF!</definedName>
    <definedName name="A4R6" localSheetId="1">#REF!</definedName>
    <definedName name="A4R6">#REF!</definedName>
    <definedName name="A4R7" localSheetId="1">#REF!</definedName>
    <definedName name="A4R7">#REF!</definedName>
    <definedName name="A4R8" localSheetId="1">#REF!</definedName>
    <definedName name="A4R8">#REF!</definedName>
    <definedName name="A4R9" localSheetId="1">#REF!</definedName>
    <definedName name="A4R9">#REF!</definedName>
    <definedName name="A5P1" localSheetId="1">#REF!</definedName>
    <definedName name="A5P1">#REF!</definedName>
    <definedName name="A5P10" localSheetId="1">#REF!</definedName>
    <definedName name="A5P10">#REF!</definedName>
    <definedName name="A5P11" localSheetId="1">#REF!</definedName>
    <definedName name="A5P11">#REF!</definedName>
    <definedName name="A5P12" localSheetId="1">#REF!</definedName>
    <definedName name="A5P12">#REF!</definedName>
    <definedName name="A5P13" localSheetId="1">#REF!</definedName>
    <definedName name="A5P13">#REF!</definedName>
    <definedName name="A5P14" localSheetId="1">#REF!</definedName>
    <definedName name="A5P14">#REF!</definedName>
    <definedName name="A5P15" localSheetId="1">#REF!</definedName>
    <definedName name="A5P15">#REF!</definedName>
    <definedName name="A5P16" localSheetId="1">#REF!</definedName>
    <definedName name="A5P16">#REF!</definedName>
    <definedName name="A5P17" localSheetId="1">#REF!</definedName>
    <definedName name="A5P17">#REF!</definedName>
    <definedName name="A5P18" localSheetId="1">#REF!</definedName>
    <definedName name="A5P18">#REF!</definedName>
    <definedName name="A5P19" localSheetId="1">#REF!</definedName>
    <definedName name="A5P19">#REF!</definedName>
    <definedName name="A5P2" localSheetId="1">#REF!</definedName>
    <definedName name="A5P2">#REF!</definedName>
    <definedName name="A5P20" localSheetId="1">#REF!</definedName>
    <definedName name="A5P20">#REF!</definedName>
    <definedName name="A5P21" localSheetId="1">#REF!</definedName>
    <definedName name="A5P21">#REF!</definedName>
    <definedName name="A5P22" localSheetId="1">#REF!</definedName>
    <definedName name="A5P22">#REF!</definedName>
    <definedName name="A5P23" localSheetId="1">#REF!</definedName>
    <definedName name="A5P23">#REF!</definedName>
    <definedName name="A5P24" localSheetId="1">#REF!</definedName>
    <definedName name="A5P24">#REF!</definedName>
    <definedName name="A5P3" localSheetId="1">#REF!</definedName>
    <definedName name="A5P3">#REF!</definedName>
    <definedName name="A5P4" localSheetId="1">#REF!</definedName>
    <definedName name="A5P4">#REF!</definedName>
    <definedName name="A5P5" localSheetId="1">#REF!</definedName>
    <definedName name="A5P5">#REF!</definedName>
    <definedName name="A5P6" localSheetId="1">#REF!</definedName>
    <definedName name="A5P6">#REF!</definedName>
    <definedName name="A5P7" localSheetId="1">#REF!</definedName>
    <definedName name="A5P7">#REF!</definedName>
    <definedName name="A5P8" localSheetId="1">#REF!</definedName>
    <definedName name="A5P8">#REF!</definedName>
    <definedName name="A5P9" localSheetId="1">#REF!</definedName>
    <definedName name="A5P9">#REF!</definedName>
    <definedName name="A5R1" localSheetId="1">#REF!</definedName>
    <definedName name="A5R1">#REF!</definedName>
    <definedName name="A5R10" localSheetId="1">#REF!</definedName>
    <definedName name="A5R10">#REF!</definedName>
    <definedName name="A5R11" localSheetId="1">#REF!</definedName>
    <definedName name="A5R11">#REF!</definedName>
    <definedName name="A5R12" localSheetId="1">#REF!</definedName>
    <definedName name="A5R12">#REF!</definedName>
    <definedName name="A5R13" localSheetId="1">#REF!</definedName>
    <definedName name="A5R13">#REF!</definedName>
    <definedName name="A5R14" localSheetId="1">#REF!</definedName>
    <definedName name="A5R14">#REF!</definedName>
    <definedName name="A5R15" localSheetId="1">#REF!</definedName>
    <definedName name="A5R15">#REF!</definedName>
    <definedName name="A5R16" localSheetId="1">#REF!</definedName>
    <definedName name="A5R16">#REF!</definedName>
    <definedName name="A5R17" localSheetId="1">#REF!</definedName>
    <definedName name="A5R17">#REF!</definedName>
    <definedName name="A5R18" localSheetId="1">#REF!</definedName>
    <definedName name="A5R18">#REF!</definedName>
    <definedName name="A5R19" localSheetId="1">#REF!</definedName>
    <definedName name="A5R19">#REF!</definedName>
    <definedName name="A5R2" localSheetId="1">#REF!</definedName>
    <definedName name="A5R2">#REF!</definedName>
    <definedName name="A5R20" localSheetId="1">#REF!</definedName>
    <definedName name="A5R20">#REF!</definedName>
    <definedName name="A5R21" localSheetId="1">#REF!</definedName>
    <definedName name="A5R21">#REF!</definedName>
    <definedName name="A5R22" localSheetId="1">#REF!</definedName>
    <definedName name="A5R22">#REF!</definedName>
    <definedName name="A5R23" localSheetId="1">#REF!</definedName>
    <definedName name="A5R23">#REF!</definedName>
    <definedName name="A5R24" localSheetId="1">#REF!</definedName>
    <definedName name="A5R24">#REF!</definedName>
    <definedName name="A5R3" localSheetId="1">#REF!</definedName>
    <definedName name="A5R3">#REF!</definedName>
    <definedName name="A5R4" localSheetId="1">#REF!</definedName>
    <definedName name="A5R4">#REF!</definedName>
    <definedName name="A5R5" localSheetId="1">#REF!</definedName>
    <definedName name="A5R5">#REF!</definedName>
    <definedName name="A5R6" localSheetId="1">#REF!</definedName>
    <definedName name="A5R6">#REF!</definedName>
    <definedName name="A5R7" localSheetId="1">#REF!</definedName>
    <definedName name="A5R7">#REF!</definedName>
    <definedName name="A5R8" localSheetId="1">#REF!</definedName>
    <definedName name="A5R8">#REF!</definedName>
    <definedName name="A5R9" localSheetId="1">#REF!</definedName>
    <definedName name="A5R9">#REF!</definedName>
    <definedName name="AA" localSheetId="2" hidden="1">{#N/A,#N/A,FALSE,"ALVENARIA";#N/A,#N/A,FALSE,"BLOCOS";#N/A,#N/A,FALSE,"CINTAS";#N/A,#N/A,FALSE,"CORTINA";#N/A,#N/A,FALSE,"LAJES";#N/A,#N/A,FALSE,"PILARES";#N/A,#N/A,FALSE,"VIGAS"}</definedName>
    <definedName name="AA" localSheetId="1" hidden="1">{#N/A,#N/A,FALSE,"ALVENARIA";#N/A,#N/A,FALSE,"BLOCOS";#N/A,#N/A,FALSE,"CINTAS";#N/A,#N/A,FALSE,"CORTINA";#N/A,#N/A,FALSE,"LAJES";#N/A,#N/A,FALSE,"PILARES";#N/A,#N/A,FALSE,"VIGAS"}</definedName>
    <definedName name="AA" localSheetId="0" hidden="1">{#N/A,#N/A,FALSE,"ALVENARIA";#N/A,#N/A,FALSE,"BLOCOS";#N/A,#N/A,FALSE,"CINTAS";#N/A,#N/A,FALSE,"CORTINA";#N/A,#N/A,FALSE,"LAJES";#N/A,#N/A,FALSE,"PILARES";#N/A,#N/A,FALSE,"VIGAS"}</definedName>
    <definedName name="aa" hidden="1">{"'EI 060 02'!$A$1:$K$59"}</definedName>
    <definedName name="aaa" localSheetId="1">#REF!</definedName>
    <definedName name="aaa" localSheetId="0">#REF!</definedName>
    <definedName name="AAA">#REF!</definedName>
    <definedName name="aaaaaa" localSheetId="1">#REF!</definedName>
    <definedName name="aaaaaa" localSheetId="0">#REF!</definedName>
    <definedName name="aaaaaa">#REF!</definedName>
    <definedName name="aaaaaa2" localSheetId="1">#REF!</definedName>
    <definedName name="aaaaaa2" localSheetId="0">#REF!</definedName>
    <definedName name="aaaaaa2">#REF!</definedName>
    <definedName name="AAAAAAAA" localSheetId="1">#REF!</definedName>
    <definedName name="AAAAAAAA" localSheetId="0">#REF!</definedName>
    <definedName name="AAAAAAAA">#REF!</definedName>
    <definedName name="aaaaaaaaaaa" localSheetId="1">#REF!</definedName>
    <definedName name="aaaaaaaaaaa" localSheetId="0">#REF!</definedName>
    <definedName name="aaaaaaaaaaa">#REF!</definedName>
    <definedName name="AAAAAAAAAAAAAAAAAAAAAAAAAAAAAAAAAAAAAAAAAAAAAAAAAAAAAAA" localSheetId="2" hidden="1">IF(OR(Import.Desoneracao="DESONERADO",Import.Desoneracao="SIM"),"SIM","NÃO")</definedName>
    <definedName name="AAAAAAAAAAAAAAAAAAAAAAAAAAAAAAAAAAAAAAAAAAAAAAAAAAAAAAA" localSheetId="1" hidden="1">IF(OR(Eventograma!Import.Desoneracao="DESONERADO",Eventograma!Import.Desoneracao="SIM"),"SIM","NÃO")</definedName>
    <definedName name="AAAAAAAAAAAAAAAAAAAAAAAAAAAAAAAAAAAAAAAAAAAAAAAAAAAAAAA" localSheetId="0" hidden="1">IF(OR(OBSOLETO!Import.Desoneracao="DESONERADO",OBSOLETO!Import.Desoneracao="SIM"),"SIM","NÃO")</definedName>
    <definedName name="AAAAAAAAAAAAAAAAAAAAAAAAAAAAAAAAAAAAAAAAAAAAAAAAAAAAAAA" hidden="1">IF(OR(Import.Desoneracao="DESONERADO",Import.Desoneracao="SIM"),"SIM","NÃO")</definedName>
    <definedName name="AADÇE" localSheetId="2">#REF!</definedName>
    <definedName name="AADÇE" localSheetId="1">#REF!</definedName>
    <definedName name="AADÇE" localSheetId="0">#REF!</definedName>
    <definedName name="AADÇE">#REF!</definedName>
    <definedName name="aasd">#REF!</definedName>
    <definedName name="abc" localSheetId="1">#REF!</definedName>
    <definedName name="abc" localSheetId="0">#REF!</definedName>
    <definedName name="abc">#REF!</definedName>
    <definedName name="abhi" localSheetId="1">#REF!</definedName>
    <definedName name="abhi">#REF!</definedName>
    <definedName name="Abrigo_moto_gerador_consulta" localSheetId="1">#REF!</definedName>
    <definedName name="Abrigo_moto_gerador_consulta" localSheetId="0">#REF!</definedName>
    <definedName name="Abrigo_moto_gerador_consulta">#REF!</definedName>
    <definedName name="acer" localSheetId="1">#REF!</definedName>
    <definedName name="acer" localSheetId="0">#REF!</definedName>
    <definedName name="acer">#REF!</definedName>
    <definedName name="Acesso_Estacao_01" localSheetId="1">#REF!</definedName>
    <definedName name="Acesso_Estacao_01" localSheetId="0">#REF!</definedName>
    <definedName name="Acesso_Estacao_01">#REF!</definedName>
    <definedName name="acha.coluna" localSheetId="1">#REF!</definedName>
    <definedName name="acha.coluna" localSheetId="0">#REF!</definedName>
    <definedName name="acha.coluna">#REF!</definedName>
    <definedName name="acha.dados" localSheetId="1">#REF!</definedName>
    <definedName name="acha.dados" localSheetId="0">#REF!</definedName>
    <definedName name="acha.dados">#REF!</definedName>
    <definedName name="acha.linha" localSheetId="1">#REF!</definedName>
    <definedName name="acha.linha" localSheetId="0">#REF!</definedName>
    <definedName name="acha.linha">#REF!</definedName>
    <definedName name="açoc" localSheetId="1">#REF!</definedName>
    <definedName name="açoc">#REF!</definedName>
    <definedName name="açoe" localSheetId="1">#REF!</definedName>
    <definedName name="açoe">#REF!</definedName>
    <definedName name="ACOMPANHAMENTO" localSheetId="1" hidden="1">IF(VALUE(#REF!)=2,"BM","PLE")</definedName>
    <definedName name="ACOMPANHAMENTO" localSheetId="0" hidden="1">IF(VALUE(#REF!)=2,"BM","PLE")</definedName>
    <definedName name="ACOMPANHAMENTO" hidden="1">IF(VALUE(#REF!)=2,"BM","PLE")</definedName>
    <definedName name="Acréscimo" localSheetId="1">#REF!</definedName>
    <definedName name="Acréscimo" localSheetId="0">#REF!</definedName>
    <definedName name="Acréscimo">#REF!</definedName>
    <definedName name="ad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add_1" localSheetId="1">#REF!</definedName>
    <definedName name="add_1">#REF!</definedName>
    <definedName name="add_2" localSheetId="1">#REF!</definedName>
    <definedName name="add_2">#REF!</definedName>
    <definedName name="add_3" localSheetId="1">#REF!</definedName>
    <definedName name="add_3">#REF!</definedName>
    <definedName name="add_4" localSheetId="1">#REF!</definedName>
    <definedName name="add_4">#REF!</definedName>
    <definedName name="add_5" localSheetId="1">#REF!</definedName>
    <definedName name="add_5">#REF!</definedName>
    <definedName name="add_total" localSheetId="1">#REF!</definedName>
    <definedName name="add_total">#REF!</definedName>
    <definedName name="ademir" localSheetId="1">#REF!</definedName>
    <definedName name="ademir" localSheetId="0">#REF!</definedName>
    <definedName name="ademir">#REF!</definedName>
    <definedName name="adfv" localSheetId="1">#REF!</definedName>
    <definedName name="adfv" localSheetId="0">#REF!</definedName>
    <definedName name="adfv">#REF!</definedName>
    <definedName name="Administração" localSheetId="1">#REF!</definedName>
    <definedName name="Administração" localSheetId="0">#REF!</definedName>
    <definedName name="Administração">#REF!</definedName>
    <definedName name="Adut" localSheetId="1" hidden="1">#REF!</definedName>
    <definedName name="Adut" localSheetId="0" hidden="1">#REF!</definedName>
    <definedName name="Adut">#REF!</definedName>
    <definedName name="AGAS" hidden="1">{#N/A,#N/A,FALSE,"ORC-ACKE";#N/A,#N/A,FALSE,"RESUMO"}</definedName>
    <definedName name="agua" localSheetId="1">#REF!</definedName>
    <definedName name="agua">#REF!</definedName>
    <definedName name="AIR" localSheetId="1">#REF!</definedName>
    <definedName name="AIR">#REF!</definedName>
    <definedName name="aj" localSheetId="1">#REF!</definedName>
    <definedName name="aj">#REF!</definedName>
    <definedName name="aju" localSheetId="1">#REF!</definedName>
    <definedName name="aju">#REF!</definedName>
    <definedName name="ajud" localSheetId="1">#REF!</definedName>
    <definedName name="ajud">#REF!</definedName>
    <definedName name="AJUDA" localSheetId="1">#REF!</definedName>
    <definedName name="AJUDA" localSheetId="0">#REF!</definedName>
    <definedName name="AJUDA">#REF!</definedName>
    <definedName name="Ala" localSheetId="1">#REF!</definedName>
    <definedName name="Ala" localSheetId="0">#REF!</definedName>
    <definedName name="Ala">#REF!</definedName>
    <definedName name="ALTERAÇÃO" localSheetId="1">#REF!</definedName>
    <definedName name="ALTERAÇÃO" localSheetId="0">#REF!</definedName>
    <definedName name="ALTERAÇÃO">#REF!</definedName>
    <definedName name="alturadocorte" localSheetId="1">#REF!</definedName>
    <definedName name="alturadocorte" localSheetId="0">#REF!</definedName>
    <definedName name="alturadocorte">#REF!</definedName>
    <definedName name="amanha" localSheetId="1" hidden="1">#REF!</definedName>
    <definedName name="amanha" hidden="1">#REF!</definedName>
    <definedName name="anda" localSheetId="1">#REF!</definedName>
    <definedName name="anda">#REF!</definedName>
    <definedName name="ANDRE" localSheetId="1">#REF!</definedName>
    <definedName name="ANDRE">#REF!</definedName>
    <definedName name="Anexo" localSheetId="1">#REF!</definedName>
    <definedName name="Anexo">#REF!</definedName>
    <definedName name="ANEXO_10_MATRIZ_DE_RESPONSABILIDADE" localSheetId="1">#REF!</definedName>
    <definedName name="ANEXO_10_MATRIZ_DE_RESPONSABILIDADE" localSheetId="0">#REF!</definedName>
    <definedName name="ANEXO_10_MATRIZ_DE_RESPONSABILIDADE">#REF!</definedName>
    <definedName name="APARENTE" localSheetId="1">#REF!</definedName>
    <definedName name="APARENTE" localSheetId="0">#REF!</definedName>
    <definedName name="APARENTE">#REF!</definedName>
    <definedName name="aram" localSheetId="1">#REF!</definedName>
    <definedName name="aram">#REF!</definedName>
    <definedName name="AREA" localSheetId="1">#REF!</definedName>
    <definedName name="AREA" localSheetId="0">#REF!</definedName>
    <definedName name="area">#REF!</definedName>
    <definedName name="_xlnm.Print_Area" localSheetId="2">'CRONOG. SEMI'!$B$2:$W$27</definedName>
    <definedName name="_xlnm.Print_Area" localSheetId="1">Eventograma!$B$2:$F$50</definedName>
    <definedName name="_xlnm.Print_Area" localSheetId="0">OBSOLETO!$B$2:$F$43</definedName>
    <definedName name="_xlnm.Print_Area">#REF!</definedName>
    <definedName name="Área_impressão_IM" localSheetId="2">#REF!</definedName>
    <definedName name="Área_impressão_IM" localSheetId="1">#REF!</definedName>
    <definedName name="Área_impressão_IM" localSheetId="0">#REF!</definedName>
    <definedName name="Área_impressão_IM">#REF!</definedName>
    <definedName name="AREAMAODEOBRATOTAL">'[6]1. MÃO DE OBRA INDIRETA QMSSRS'!$J$73:$AU$73</definedName>
    <definedName name="ÁreaTotal" localSheetId="1">#REF!</definedName>
    <definedName name="ÁreaTotal" localSheetId="0">#REF!</definedName>
    <definedName name="ÁreaTotal">#REF!</definedName>
    <definedName name="arei" localSheetId="1">#REF!</definedName>
    <definedName name="arei">#REF!</definedName>
    <definedName name="arga" localSheetId="1">#REF!</definedName>
    <definedName name="arga">#REF!</definedName>
    <definedName name="argi" localSheetId="1">#REF!</definedName>
    <definedName name="argi">#REF!</definedName>
    <definedName name="Arial" localSheetId="1">#REF!</definedName>
    <definedName name="Arial">#REF!</definedName>
    <definedName name="as" hidden="1">{#N/A,#N/A,FALSE,"BETER -1";#N/A,#N/A,FALSE,"BETER -2";#N/A,#N/A,FALSE,"BETER -3";#N/A,#N/A,FALSE,"BETER -urb";#N/A,#N/A,FALSE,"BETER -RESUMO"}</definedName>
    <definedName name="asd" localSheetId="1">#REF!</definedName>
    <definedName name="asd" localSheetId="0">#REF!</definedName>
    <definedName name="asd">#REF!</definedName>
    <definedName name="ASDF" localSheetId="2">#REF!</definedName>
    <definedName name="ASDF" localSheetId="1">#REF!</definedName>
    <definedName name="ASDF" localSheetId="0">#REF!</definedName>
    <definedName name="ASDF">#REF!</definedName>
    <definedName name="ASDFG" hidden="1">{#N/A,#N/A,FALSE,"RESUMO-BB1";#N/A,#N/A,FALSE,"MOD-A01-R - BB1";#N/A,#N/A,FALSE,"URB-BB1"}</definedName>
    <definedName name="asds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s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FALTO" localSheetId="1">#REF!</definedName>
    <definedName name="ASFALTO" localSheetId="0">#REF!</definedName>
    <definedName name="ASFALTO">#REF!</definedName>
    <definedName name="ASFALTO_1" localSheetId="1">#REF!</definedName>
    <definedName name="ASFALTO_1" localSheetId="0">#REF!</definedName>
    <definedName name="ASFALTO_1">#REF!</definedName>
    <definedName name="ASSIN_CRT" localSheetId="1">#REF!</definedName>
    <definedName name="ASSIN_CRT">#REF!</definedName>
    <definedName name="ATA_DE_REUNIÃO" localSheetId="1">#REF!</definedName>
    <definedName name="ATA_DE_REUNIÃO" localSheetId="0">#REF!</definedName>
    <definedName name="ATA_DE_REUNIÃO">#REF!</definedName>
    <definedName name="Aterros" localSheetId="1">#REF!</definedName>
    <definedName name="Aterros" localSheetId="0">#REF!</definedName>
    <definedName name="Aterros">#REF!</definedName>
    <definedName name="AUDITORIO" localSheetId="1">#REF!</definedName>
    <definedName name="AUDITORIO">#REF!</definedName>
    <definedName name="AUX_REL_MED" localSheetId="1">#REF!</definedName>
    <definedName name="AUX_REL_MED">#REF!</definedName>
    <definedName name="AUXILIARES" localSheetId="1">#REF!</definedName>
    <definedName name="AUXILIARES" localSheetId="0">#REF!</definedName>
    <definedName name="AUXILIARES">#REF!</definedName>
    <definedName name="avec" localSheetId="1">#REF!</definedName>
    <definedName name="avec" localSheetId="0">#REF!</definedName>
    <definedName name="avec">#REF!</definedName>
    <definedName name="azul1515" localSheetId="1">#REF!</definedName>
    <definedName name="azul1515">#REF!</definedName>
    <definedName name="B" localSheetId="2">#REF!</definedName>
    <definedName name="B" localSheetId="1">#REF!</definedName>
    <definedName name="B" localSheetId="0">#REF!</definedName>
    <definedName name="b">#REF!</definedName>
    <definedName name="B_MEC" localSheetId="1">#REF!</definedName>
    <definedName name="B_MEC" localSheetId="0">#REF!</definedName>
    <definedName name="B_MEC">#REF!</definedName>
    <definedName name="baac" localSheetId="1">#REF!</definedName>
    <definedName name="baac">#REF!</definedName>
    <definedName name="BANCO" localSheetId="1">#REF!</definedName>
    <definedName name="BANCO">#REF!</definedName>
    <definedName name="_xlnm.Database" localSheetId="1">#REF!</definedName>
    <definedName name="_xlnm.Database" localSheetId="0">#REF!</definedName>
    <definedName name="_xlnm.Database">#REF!</definedName>
    <definedName name="BASE" localSheetId="1">#REF!</definedName>
    <definedName name="BASE">#REF!</definedName>
    <definedName name="BASE_ORIG" localSheetId="1">#REF!</definedName>
    <definedName name="BASE_ORIG">#REF!</definedName>
    <definedName name="basi" localSheetId="1">#REF!</definedName>
    <definedName name="basi">#REF!</definedName>
    <definedName name="BASICO" localSheetId="1">#REF!</definedName>
    <definedName name="BASICO" localSheetId="0">#REF!</definedName>
    <definedName name="BASICO">#REF!</definedName>
    <definedName name="BB" hidden="1">{#N/A,#N/A,FALSE,"RESUMO";#N/A,#N/A,FALSE,"EXTR-CRONO";#N/A,#N/A,FALSE,"REAJUSTE";#N/A,#N/A,FALSE,"ACOMP-OBRA";#N/A,#N/A,FALSE,"MEDIÇÃO";#N/A,#N/A,FALSE,"POSIÇÃO FÍSICA";#N/A,#N/A,FALSE,"GRÁFICO"}</definedName>
    <definedName name="BBB" localSheetId="1">#REF!</definedName>
    <definedName name="BBB" localSheetId="0">#REF!</definedName>
    <definedName name="BBB">#REF!</definedName>
    <definedName name="BBBB" localSheetId="1">#REF!</definedName>
    <definedName name="BBBB" localSheetId="0">#REF!</definedName>
    <definedName name="BBBB">#REF!</definedName>
    <definedName name="bbbbbbb" hidden="1">{#N/A,#N/A,FALSE,"GRÁFICO";#N/A,#N/A,FALSE,"POS-FÍSICA-URBANIZ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BD" localSheetId="1">#REF!</definedName>
    <definedName name="BD">#REF!</definedName>
    <definedName name="BDD_01" localSheetId="1">#REF!</definedName>
    <definedName name="BDD_01" localSheetId="0">#REF!</definedName>
    <definedName name="BDD_01">#REF!</definedName>
    <definedName name="BDI" localSheetId="1">#REF!</definedName>
    <definedName name="BDI" localSheetId="0">#REF!</definedName>
    <definedName name="bdi">#REF!</definedName>
    <definedName name="BDI.Opcao" localSheetId="1" hidden="1">#REF!</definedName>
    <definedName name="BDI.Opcao" localSheetId="0" hidden="1">#REF!</definedName>
    <definedName name="BDI.Opcao" hidden="1">#REF!</definedName>
    <definedName name="BDI.TipoObra" localSheetId="1" hidden="1">#REF!</definedName>
    <definedName name="BDI.TipoObra" localSheetId="0" hidden="1">#REF!</definedName>
    <definedName name="BDI.TipoObra" hidden="1">#REF!</definedName>
    <definedName name="BDI_LIC" localSheetId="1">#REF!</definedName>
    <definedName name="BDI_LIC">#REF!</definedName>
    <definedName name="BDI_SERVIÇO_DRENAGEM" localSheetId="2">#REF!</definedName>
    <definedName name="BDI_SERVIÇO_DRENAGEM" localSheetId="1">#REF!</definedName>
    <definedName name="BDI_SERVIÇO_DRENAGEM" localSheetId="0">#REF!</definedName>
    <definedName name="BDI_SERVIÇO_DRENAGEM">'[7]BDI-DRENAGEM'!$F$9</definedName>
    <definedName name="bend" localSheetId="1">#REF!</definedName>
    <definedName name="bend">#REF!</definedName>
    <definedName name="BF" localSheetId="1">#REF!</definedName>
    <definedName name="BF" localSheetId="0">#REF!</definedName>
    <definedName name="BF">#REF!</definedName>
    <definedName name="BF_1" localSheetId="1">#REF!</definedName>
    <definedName name="BF_1" localSheetId="0">#REF!</definedName>
    <definedName name="BF_1">#REF!</definedName>
    <definedName name="bghsbhf" localSheetId="1">#REF!</definedName>
    <definedName name="bghsbhf" localSheetId="0">#REF!</definedName>
    <definedName name="bghsbhf">#REF!</definedName>
    <definedName name="bian" localSheetId="1">#REF!</definedName>
    <definedName name="bian">#REF!</definedName>
    <definedName name="BILLING" localSheetId="1">#REF!</definedName>
    <definedName name="BILLING">#REF!</definedName>
    <definedName name="BJJJJJJJJJ" localSheetId="1">#REF!</definedName>
    <definedName name="BJJJJJJJJJ" localSheetId="0">#REF!</definedName>
    <definedName name="BJJJJJJJJJ">#REF!</definedName>
    <definedName name="blca15" localSheetId="1">#REF!</definedName>
    <definedName name="blca15">#REF!</definedName>
    <definedName name="blca20" localSheetId="1">#REF!</definedName>
    <definedName name="blca20">#REF!</definedName>
    <definedName name="blce15" localSheetId="1">#REF!</definedName>
    <definedName name="blce15">#REF!</definedName>
    <definedName name="blce20" localSheetId="1">#REF!</definedName>
    <definedName name="blce20">#REF!</definedName>
    <definedName name="blcv15" localSheetId="1">#REF!</definedName>
    <definedName name="blcv15">#REF!</definedName>
    <definedName name="blcv20" localSheetId="1">#REF!</definedName>
    <definedName name="blcv20">#REF!</definedName>
    <definedName name="BLOCO" localSheetId="1">#REF!</definedName>
    <definedName name="BLOCO" localSheetId="0">#REF!</definedName>
    <definedName name="BLOCO">#REF!</definedName>
    <definedName name="BLOCRET" localSheetId="1">#REF!</definedName>
    <definedName name="BLOCRET" localSheetId="0">#REF!</definedName>
    <definedName name="BLOCRET">#REF!</definedName>
    <definedName name="BLOCRET_1" localSheetId="1">#REF!</definedName>
    <definedName name="BLOCRET_1" localSheetId="0">#REF!</definedName>
    <definedName name="BLOCRET_1">#REF!</definedName>
    <definedName name="BOL">#N/A</definedName>
    <definedName name="bomb" localSheetId="1">#REF!</definedName>
    <definedName name="bomb">#REF!</definedName>
    <definedName name="BOMPRINT" localSheetId="1">#REF!</definedName>
    <definedName name="BOMPRINT">#REF!</definedName>
    <definedName name="bosta" localSheetId="1">#REF!</definedName>
    <definedName name="bosta" localSheetId="0">#REF!</definedName>
    <definedName name="bosta">#REF!</definedName>
    <definedName name="bota" localSheetId="1">#REF!</definedName>
    <definedName name="bota">#REF!</definedName>
    <definedName name="botafora" localSheetId="1">#REF!</definedName>
    <definedName name="botafora" localSheetId="0">#REF!</definedName>
    <definedName name="botafora">#REF!</definedName>
    <definedName name="brit" localSheetId="1">#REF!</definedName>
    <definedName name="brit">#REF!</definedName>
    <definedName name="brita" localSheetId="1">#REF!</definedName>
    <definedName name="brita" localSheetId="0">#REF!</definedName>
    <definedName name="brita">#REF!</definedName>
    <definedName name="bstc20" localSheetId="1">#REF!</definedName>
    <definedName name="bstc20" localSheetId="0">#REF!</definedName>
    <definedName name="bstc20">#REF!</definedName>
    <definedName name="bstc40" localSheetId="1">#REF!</definedName>
    <definedName name="bstc40" localSheetId="0">#REF!</definedName>
    <definedName name="bstc40">#REF!</definedName>
    <definedName name="bstc60" localSheetId="1">#REF!</definedName>
    <definedName name="bstc60" localSheetId="0">#REF!</definedName>
    <definedName name="bstc60">#REF!</definedName>
    <definedName name="bstc80" localSheetId="1">#REF!</definedName>
    <definedName name="bstc80" localSheetId="0">#REF!</definedName>
    <definedName name="bstc80">#REF!</definedName>
    <definedName name="C_" localSheetId="1">#REF!</definedName>
    <definedName name="C_" localSheetId="0">#REF!</definedName>
    <definedName name="C_">#REF!</definedName>
    <definedName name="CAB" localSheetId="1">#REF!</definedName>
    <definedName name="CAB">#REF!</definedName>
    <definedName name="Cabeçalho" localSheetId="1">#REF!</definedName>
    <definedName name="Cabeçalho" localSheetId="0">#REF!</definedName>
    <definedName name="Cabeçalho">#REF!</definedName>
    <definedName name="cabo35" localSheetId="1">#REF!</definedName>
    <definedName name="cabo35">#REF!</definedName>
    <definedName name="cadm" localSheetId="1">#REF!</definedName>
    <definedName name="cadm" localSheetId="0">#REF!</definedName>
    <definedName name="cadm">#REF!</definedName>
    <definedName name="caib" localSheetId="1">#REF!</definedName>
    <definedName name="caib">#REF!</definedName>
    <definedName name="Caix120" localSheetId="1">#REF!</definedName>
    <definedName name="Caix120">#REF!</definedName>
    <definedName name="Caix160" localSheetId="1">#REF!</definedName>
    <definedName name="Caix160">#REF!</definedName>
    <definedName name="caixadecentro" localSheetId="1">#REF!</definedName>
    <definedName name="caixadecentro" localSheetId="0">#REF!</definedName>
    <definedName name="caixadecentro">#REF!</definedName>
    <definedName name="CaixMax" localSheetId="1">#REF!</definedName>
    <definedName name="CaixMax">#REF!</definedName>
    <definedName name="cal" localSheetId="1">#REF!</definedName>
    <definedName name="cal">#REF!</definedName>
    <definedName name="CalcReferencia">#N/A</definedName>
    <definedName name="CalcReferencia1">#N/A</definedName>
    <definedName name="CALCULA" localSheetId="1">#REF!</definedName>
    <definedName name="CALCULA">#REF!</definedName>
    <definedName name="CALCULA1" localSheetId="1">#REF!</definedName>
    <definedName name="CALCULA1">#REF!</definedName>
    <definedName name="CALCULA2" localSheetId="1">#REF!</definedName>
    <definedName name="CALCULA2">#REF!</definedName>
    <definedName name="CALCULA3" localSheetId="1">#REF!</definedName>
    <definedName name="CALCULA3">#REF!</definedName>
    <definedName name="CALCULA4" localSheetId="1">#REF!</definedName>
    <definedName name="CALCULA4">#REF!</definedName>
    <definedName name="CALCULA5" localSheetId="1">#REF!</definedName>
    <definedName name="CALCULA5">#REF!</definedName>
    <definedName name="CALCULA6" localSheetId="1">#REF!</definedName>
    <definedName name="CALCULA6">#REF!</definedName>
    <definedName name="CALCULA7" localSheetId="1">#REF!</definedName>
    <definedName name="CALCULA7">#REF!</definedName>
    <definedName name="CALCULA8" localSheetId="1">#REF!</definedName>
    <definedName name="CALCULA8">#REF!</definedName>
    <definedName name="CALCULA9" localSheetId="1">#REF!</definedName>
    <definedName name="CALCULA9">#REF!</definedName>
    <definedName name="Calcular" localSheetId="1">#REF!</definedName>
    <definedName name="Calcular" localSheetId="0">#REF!</definedName>
    <definedName name="Calcular">#REF!</definedName>
    <definedName name="CalcularAgora" localSheetId="1">#REF!</definedName>
    <definedName name="CalcularAgora" localSheetId="0">#REF!</definedName>
    <definedName name="CalcularAgora">#REF!</definedName>
    <definedName name="CalcularAterro" localSheetId="1">#REF!</definedName>
    <definedName name="CalcularAterro" localSheetId="0">#REF!</definedName>
    <definedName name="CalcularAterro">#REF!</definedName>
    <definedName name="CalcularCorte" localSheetId="1">#REF!</definedName>
    <definedName name="CalcularCorte" localSheetId="0">#REF!</definedName>
    <definedName name="CalcularCorte">#REF!</definedName>
    <definedName name="CalculoFossa20" localSheetId="2" hidden="1">{#N/A,#N/A,FALSE,"ALVENARIA";#N/A,#N/A,FALSE,"BLOCOS";#N/A,#N/A,FALSE,"CINTAS";#N/A,#N/A,FALSE,"CORTINA";#N/A,#N/A,FALSE,"LAJES";#N/A,#N/A,FALSE,"PILARES";#N/A,#N/A,FALSE,"VIGAS"}</definedName>
    <definedName name="CalculoFossa20" hidden="1">{#N/A,#N/A,FALSE,"ALVENARIA";#N/A,#N/A,FALSE,"BLOCOS";#N/A,#N/A,FALSE,"CINTAS";#N/A,#N/A,FALSE,"CORTINA";#N/A,#N/A,FALSE,"LAJES";#N/A,#N/A,FALSE,"PILARES";#N/A,#N/A,FALSE,"VIGAS"}</definedName>
    <definedName name="cant" localSheetId="1">#REF!</definedName>
    <definedName name="cant">#REF!</definedName>
    <definedName name="CAPA_MED" localSheetId="1">#REF!</definedName>
    <definedName name="CAPA_MED">#REF!</definedName>
    <definedName name="carb1" localSheetId="1">#REF!</definedName>
    <definedName name="carb1">#REF!</definedName>
    <definedName name="Carinha">"Carinha"</definedName>
    <definedName name="caro" localSheetId="1">#REF!</definedName>
    <definedName name="caro">#REF!</definedName>
    <definedName name="Casa_de_maquinas" localSheetId="1">#REF!</definedName>
    <definedName name="Casa_de_maquinas" localSheetId="0">#REF!</definedName>
    <definedName name="Casa_de_maquinas">#REF!</definedName>
    <definedName name="CASH_FLOW" localSheetId="1">#REF!</definedName>
    <definedName name="CASH_FLOW" localSheetId="0">#REF!</definedName>
    <definedName name="CASH_FLOW">#REF!</definedName>
    <definedName name="CBUQ" localSheetId="1">#REF!</definedName>
    <definedName name="CBUQ" localSheetId="0">#REF!</definedName>
    <definedName name="CBUQ">#REF!</definedName>
    <definedName name="cbuq2" localSheetId="1">#REF!</definedName>
    <definedName name="cbuq2" localSheetId="0">#REF!</definedName>
    <definedName name="cbuq2">#REF!</definedName>
    <definedName name="ccc" localSheetId="1">#REF!</definedName>
    <definedName name="ccc" localSheetId="0">#REF!</definedName>
    <definedName name="ccc">#REF!</definedName>
    <definedName name="Cedro1COMPLETO" localSheetId="2" hidden="1">{#N/A,#N/A,FALSE,"ALVENARIA";#N/A,#N/A,FALSE,"BLOCOS";#N/A,#N/A,FALSE,"CINTAS";#N/A,#N/A,FALSE,"CORTINA";#N/A,#N/A,FALSE,"LAJES";#N/A,#N/A,FALSE,"PILARES";#N/A,#N/A,FALSE,"VIGAS"}</definedName>
    <definedName name="Cedro1COMPLETO" hidden="1">{#N/A,#N/A,FALSE,"ALVENARIA";#N/A,#N/A,FALSE,"BLOCOS";#N/A,#N/A,FALSE,"CINTAS";#N/A,#N/A,FALSE,"CORTINA";#N/A,#N/A,FALSE,"LAJES";#N/A,#N/A,FALSE,"PILARES";#N/A,#N/A,FALSE,"VIGAS"}</definedName>
    <definedName name="CERCA" localSheetId="1">#REF!</definedName>
    <definedName name="CERCA" localSheetId="0">#REF!</definedName>
    <definedName name="CERCA">#REF!</definedName>
    <definedName name="cfs" localSheetId="1">#REF!</definedName>
    <definedName name="cfs">#REF!</definedName>
    <definedName name="CHECKBOM" localSheetId="1">#REF!</definedName>
    <definedName name="CHECKBOM">#REF!</definedName>
    <definedName name="chum" localSheetId="1">#REF!</definedName>
    <definedName name="chum">#REF!</definedName>
    <definedName name="ciclopico" localSheetId="1">#REF!</definedName>
    <definedName name="ciclopico" localSheetId="0">#REF!</definedName>
    <definedName name="ciclopico">#REF!</definedName>
    <definedName name="ciclopico_1" localSheetId="1">#REF!</definedName>
    <definedName name="ciclopico_1" localSheetId="0">#REF!</definedName>
    <definedName name="ciclopico_1">#REF!</definedName>
    <definedName name="ciclovia" localSheetId="2" hidden="1">{#N/A,#N/A,FALSE,"ALVENARIA";#N/A,#N/A,FALSE,"BLOCOS";#N/A,#N/A,FALSE,"CINTAS";#N/A,#N/A,FALSE,"CORTINA";#N/A,#N/A,FALSE,"LAJES";#N/A,#N/A,FALSE,"PILARES";#N/A,#N/A,FALSE,"VIGAS"}</definedName>
    <definedName name="ciclovia" hidden="1">{#N/A,#N/A,FALSE,"ALVENARIA";#N/A,#N/A,FALSE,"BLOCOS";#N/A,#N/A,FALSE,"CINTAS";#N/A,#N/A,FALSE,"CORTINA";#N/A,#N/A,FALSE,"LAJES";#N/A,#N/A,FALSE,"PILARES";#N/A,#N/A,FALSE,"VIGAS"}</definedName>
    <definedName name="ciclovia2" localSheetId="2" hidden="1">{#N/A,#N/A,FALSE,"ALVENARIA";#N/A,#N/A,FALSE,"BLOCOS";#N/A,#N/A,FALSE,"CINTAS";#N/A,#N/A,FALSE,"CORTINA";#N/A,#N/A,FALSE,"LAJES";#N/A,#N/A,FALSE,"PILARES";#N/A,#N/A,FALSE,"VIGAS"}</definedName>
    <definedName name="ciclovia2" hidden="1">{#N/A,#N/A,FALSE,"ALVENARIA";#N/A,#N/A,FALSE,"BLOCOS";#N/A,#N/A,FALSE,"CINTAS";#N/A,#N/A,FALSE,"CORTINA";#N/A,#N/A,FALSE,"LAJES";#N/A,#N/A,FALSE,"PILARES";#N/A,#N/A,FALSE,"VIGAS"}</definedName>
    <definedName name="ciclovia3" localSheetId="2" hidden="1">{#N/A,#N/A,FALSE,"ALVENARIA";#N/A,#N/A,FALSE,"BLOCOS";#N/A,#N/A,FALSE,"CINTAS";#N/A,#N/A,FALSE,"CORTINA";#N/A,#N/A,FALSE,"LAJES";#N/A,#N/A,FALSE,"PILARES";#N/A,#N/A,FALSE,"VIGAS"}</definedName>
    <definedName name="ciclovia3" hidden="1">{#N/A,#N/A,FALSE,"ALVENARIA";#N/A,#N/A,FALSE,"BLOCOS";#N/A,#N/A,FALSE,"CINTAS";#N/A,#N/A,FALSE,"CORTINA";#N/A,#N/A,FALSE,"LAJES";#N/A,#N/A,FALSE,"PILARES";#N/A,#N/A,FALSE,"VIGAS"}</definedName>
    <definedName name="ciclovia4" localSheetId="2" hidden="1">{#N/A,#N/A,FALSE,"ALVENARIA";#N/A,#N/A,FALSE,"BLOCOS";#N/A,#N/A,FALSE,"CINTAS";#N/A,#N/A,FALSE,"CORTINA";#N/A,#N/A,FALSE,"LAJES";#N/A,#N/A,FALSE,"PILARES";#N/A,#N/A,FALSE,"VIGAS"}</definedName>
    <definedName name="ciclovia4" hidden="1">{#N/A,#N/A,FALSE,"ALVENARIA";#N/A,#N/A,FALSE,"BLOCOS";#N/A,#N/A,FALSE,"CINTAS";#N/A,#N/A,FALSE,"CORTINA";#N/A,#N/A,FALSE,"LAJES";#N/A,#N/A,FALSE,"PILARES";#N/A,#N/A,FALSE,"VIGAS"}</definedName>
    <definedName name="ciclovia5" localSheetId="2" hidden="1">{#N/A,#N/A,FALSE,"ALVENARIA";#N/A,#N/A,FALSE,"BLOCOS";#N/A,#N/A,FALSE,"CINTAS";#N/A,#N/A,FALSE,"CORTINA";#N/A,#N/A,FALSE,"LAJES";#N/A,#N/A,FALSE,"PILARES";#N/A,#N/A,FALSE,"VIGAS"}</definedName>
    <definedName name="ciclovia5" hidden="1">{#N/A,#N/A,FALSE,"ALVENARIA";#N/A,#N/A,FALSE,"BLOCOS";#N/A,#N/A,FALSE,"CINTAS";#N/A,#N/A,FALSE,"CORTINA";#N/A,#N/A,FALSE,"LAJES";#N/A,#N/A,FALSE,"PILARES";#N/A,#N/A,FALSE,"VIGAS"}</definedName>
    <definedName name="ciclovia6" localSheetId="2" hidden="1">{#N/A,#N/A,FALSE,"ALVENARIA";#N/A,#N/A,FALSE,"BLOCOS";#N/A,#N/A,FALSE,"CINTAS";#N/A,#N/A,FALSE,"CORTINA";#N/A,#N/A,FALSE,"LAJES";#N/A,#N/A,FALSE,"PILARES";#N/A,#N/A,FALSE,"VIGAS"}</definedName>
    <definedName name="ciclovia6" hidden="1">{#N/A,#N/A,FALSE,"ALVENARIA";#N/A,#N/A,FALSE,"BLOCOS";#N/A,#N/A,FALSE,"CINTAS";#N/A,#N/A,FALSE,"CORTINA";#N/A,#N/A,FALSE,"LAJES";#N/A,#N/A,FALSE,"PILARES";#N/A,#N/A,FALSE,"VIGAS"}</definedName>
    <definedName name="ciclovia7" localSheetId="2" hidden="1">{#N/A,#N/A,FALSE,"ALVENARIA";#N/A,#N/A,FALSE,"BLOCOS";#N/A,#N/A,FALSE,"CINTAS";#N/A,#N/A,FALSE,"CORTINA";#N/A,#N/A,FALSE,"LAJES";#N/A,#N/A,FALSE,"PILARES";#N/A,#N/A,FALSE,"VIGAS"}</definedName>
    <definedName name="ciclovia7" hidden="1">{#N/A,#N/A,FALSE,"ALVENARIA";#N/A,#N/A,FALSE,"BLOCOS";#N/A,#N/A,FALSE,"CINTAS";#N/A,#N/A,FALSE,"CORTINA";#N/A,#N/A,FALSE,"LAJES";#N/A,#N/A,FALSE,"PILARES";#N/A,#N/A,FALSE,"VIGAS"}</definedName>
    <definedName name="ciclovia8" localSheetId="2" hidden="1">{#N/A,#N/A,FALSE,"ALVENARIA";#N/A,#N/A,FALSE,"BLOCOS";#N/A,#N/A,FALSE,"CINTAS";#N/A,#N/A,FALSE,"CORTINA";#N/A,#N/A,FALSE,"LAJES";#N/A,#N/A,FALSE,"PILARES";#N/A,#N/A,FALSE,"VIGAS"}</definedName>
    <definedName name="ciclovia8" hidden="1">{#N/A,#N/A,FALSE,"ALVENARIA";#N/A,#N/A,FALSE,"BLOCOS";#N/A,#N/A,FALSE,"CINTAS";#N/A,#N/A,FALSE,"CORTINA";#N/A,#N/A,FALSE,"LAJES";#N/A,#N/A,FALSE,"PILARES";#N/A,#N/A,FALSE,"VIGAS"}</definedName>
    <definedName name="cime" localSheetId="1">#REF!</definedName>
    <definedName name="cime">#REF!</definedName>
    <definedName name="CINTYA" localSheetId="1">#REF!</definedName>
    <definedName name="CINTYA" localSheetId="0">#REF!</definedName>
    <definedName name="CINTYA">#REF!</definedName>
    <definedName name="Cisterna_e_Castelo_d_agua_Consulta" localSheetId="1">#REF!</definedName>
    <definedName name="Cisterna_e_Castelo_d_agua_Consulta" localSheetId="0">#REF!</definedName>
    <definedName name="Cisterna_e_Castelo_d_agua_Consulta">#REF!</definedName>
    <definedName name="CLIENTE" localSheetId="1">#REF!</definedName>
    <definedName name="CLIENTE" localSheetId="0">#REF!</definedName>
    <definedName name="Cliente">#REF!</definedName>
    <definedName name="coad" localSheetId="1">#REF!</definedName>
    <definedName name="coad">#REF!</definedName>
    <definedName name="COB_VG" localSheetId="1">#REF!</definedName>
    <definedName name="COB_VG">#REF!</definedName>
    <definedName name="COB_VI" localSheetId="1">#REF!</definedName>
    <definedName name="COB_VI">#REF!</definedName>
    <definedName name="cod_ins_com" localSheetId="1">#REF!</definedName>
    <definedName name="cod_ins_com">#REF!</definedName>
    <definedName name="COD_PLAN" localSheetId="1">#REF!</definedName>
    <definedName name="COD_PLAN">#REF!</definedName>
    <definedName name="COD_PLAN_1" localSheetId="1">#REF!</definedName>
    <definedName name="COD_PLAN_1">#REF!</definedName>
    <definedName name="cod_plan_apres" localSheetId="1">#REF!</definedName>
    <definedName name="cod_plan_apres">#REF!</definedName>
    <definedName name="COD_POPIM" localSheetId="1">#REF!</definedName>
    <definedName name="COD_POPIM">#REF!</definedName>
    <definedName name="CODIGO" localSheetId="1">#REF!</definedName>
    <definedName name="CODIGO">#REF!</definedName>
    <definedName name="Código" localSheetId="1">#REF!</definedName>
    <definedName name="Código" localSheetId="0">#REF!</definedName>
    <definedName name="Código">#REF!</definedName>
    <definedName name="Codigos" localSheetId="1">#REF!</definedName>
    <definedName name="Codigos" localSheetId="0">#REF!</definedName>
    <definedName name="Codigos">#REF!</definedName>
    <definedName name="comp" localSheetId="1">#REF!</definedName>
    <definedName name="comp">#REF!</definedName>
    <definedName name="COMPIND" localSheetId="1">#REF!</definedName>
    <definedName name="COMPIND">#REF!</definedName>
    <definedName name="COMPINS" localSheetId="1">#REF!</definedName>
    <definedName name="COMPINS">#REF!</definedName>
    <definedName name="COMPLEMENTARE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MPLEMENTAR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mpo1" localSheetId="1">#REF!</definedName>
    <definedName name="compo1">#REF!</definedName>
    <definedName name="COMPOSICAO01" localSheetId="1">#REF!</definedName>
    <definedName name="COMPOSICAO01" localSheetId="0">#REF!</definedName>
    <definedName name="COMPOSICAO01">#REF!</definedName>
    <definedName name="COMPOSIÇÃO01" localSheetId="1">#REF!</definedName>
    <definedName name="COMPOSIÇÃO01" localSheetId="0">#REF!</definedName>
    <definedName name="COMPOSIÇÃO01">#REF!</definedName>
    <definedName name="COMPOSICAO01_1" localSheetId="1">#REF!</definedName>
    <definedName name="COMPOSICAO01_1" localSheetId="0">#REF!</definedName>
    <definedName name="COMPOSICAO01_1">#REF!</definedName>
    <definedName name="COMPOSICAO02" localSheetId="1">#REF!</definedName>
    <definedName name="COMPOSICAO02" localSheetId="0">#REF!</definedName>
    <definedName name="COMPOSICAO02">#REF!</definedName>
    <definedName name="COMPOSICAO02_1" localSheetId="1">#REF!</definedName>
    <definedName name="COMPOSICAO02_1" localSheetId="0">#REF!</definedName>
    <definedName name="COMPOSICAO02_1">#REF!</definedName>
    <definedName name="COMPRA" localSheetId="1">#REF!</definedName>
    <definedName name="COMPRA" localSheetId="0">#REF!</definedName>
    <definedName name="COMPRA">#REF!</definedName>
    <definedName name="COMPRAS" localSheetId="1">#REF!</definedName>
    <definedName name="COMPRAS" localSheetId="0">#REF!</definedName>
    <definedName name="COMPRAS">#REF!</definedName>
    <definedName name="COMPRIM" localSheetId="1">#REF!</definedName>
    <definedName name="COMPRIM" localSheetId="0">#REF!</definedName>
    <definedName name="COMPRIM">#REF!</definedName>
    <definedName name="comprimento" localSheetId="1">#REF!</definedName>
    <definedName name="comprimento" localSheetId="0">#REF!</definedName>
    <definedName name="comprimento">#REF!</definedName>
    <definedName name="Comprimento_Equivalente" localSheetId="1">#REF!</definedName>
    <definedName name="Comprimento_Equivalente" localSheetId="0">#REF!</definedName>
    <definedName name="Comprimento_Equivalente">#REF!</definedName>
    <definedName name="Conc_Magro_Bloco">2.303</definedName>
    <definedName name="conc15" localSheetId="1">#REF!</definedName>
    <definedName name="conc15">#REF!</definedName>
    <definedName name="conc18" localSheetId="1">#REF!</definedName>
    <definedName name="conc18">#REF!</definedName>
    <definedName name="conc20" localSheetId="1">#REF!</definedName>
    <definedName name="conc20">#REF!</definedName>
    <definedName name="CONCATENAR" localSheetId="2">CONCATENATE(#REF!," ",#REF!)</definedName>
    <definedName name="CONCATENAR" localSheetId="1">CONCATENATE(#REF!," ",#REF!)</definedName>
    <definedName name="CONCATENAR" localSheetId="0">CONCATENATE(#REF!," ",#REF!)</definedName>
    <definedName name="CONCATENAR">CONCATENATE(#REF!," ",#REF!)</definedName>
    <definedName name="concciclo" localSheetId="1">#REF!</definedName>
    <definedName name="concciclo" localSheetId="0">#REF!</definedName>
    <definedName name="concciclo">#REF!</definedName>
    <definedName name="concorrentes" localSheetId="1">#REF!</definedName>
    <definedName name="concorrentes" localSheetId="0">#REF!</definedName>
    <definedName name="concorrentes">#REF!</definedName>
    <definedName name="concreto" localSheetId="1">#REF!</definedName>
    <definedName name="concreto" localSheetId="0">#REF!</definedName>
    <definedName name="concreto">#REF!</definedName>
    <definedName name="cons" localSheetId="1">#REF!</definedName>
    <definedName name="cons">#REF!</definedName>
    <definedName name="Construcao_Casa_Maq_Plano_Inclinado" localSheetId="1">#REF!</definedName>
    <definedName name="Construcao_Casa_Maq_Plano_Inclinado" localSheetId="0">#REF!</definedName>
    <definedName name="Construcao_Casa_Maq_Plano_Inclinado">#REF!</definedName>
    <definedName name="Construcao_de_Acesso_a_Estacao_I" localSheetId="1">#REF!</definedName>
    <definedName name="Construcao_de_Acesso_a_Estacao_I" localSheetId="0">#REF!</definedName>
    <definedName name="Construcao_de_Acesso_a_Estacao_I">#REF!</definedName>
    <definedName name="Construcao_do_acesso_a_Estacao_I" localSheetId="1">#REF!</definedName>
    <definedName name="Construcao_do_acesso_a_Estacao_I" localSheetId="0">#REF!</definedName>
    <definedName name="Construcao_do_acesso_a_Estacao_I">#REF!</definedName>
    <definedName name="Construcao_Escadaria_Apoio" localSheetId="1">#REF!</definedName>
    <definedName name="Construcao_Escadaria_Apoio" localSheetId="0">#REF!</definedName>
    <definedName name="Construcao_Escadaria_Apoio">#REF!</definedName>
    <definedName name="cont" localSheetId="1">#REF!</definedName>
    <definedName name="cont">#REF!</definedName>
    <definedName name="contador" localSheetId="1">#REF!</definedName>
    <definedName name="contador" localSheetId="0">#REF!</definedName>
    <definedName name="CONTADOR">#REF!</definedName>
    <definedName name="Contencao" localSheetId="1">#REF!</definedName>
    <definedName name="Contencao" localSheetId="0">#REF!</definedName>
    <definedName name="Contencao">#REF!</definedName>
    <definedName name="Contencao_" localSheetId="1">#REF!</definedName>
    <definedName name="Contencao_" localSheetId="0">#REF!</definedName>
    <definedName name="Contencao_">#REF!</definedName>
    <definedName name="contratada" localSheetId="1">#REF!</definedName>
    <definedName name="contratada" localSheetId="0">#REF!</definedName>
    <definedName name="contratada">#REF!</definedName>
    <definedName name="copl10" localSheetId="1">#REF!</definedName>
    <definedName name="copl10">#REF!</definedName>
    <definedName name="copl18" localSheetId="1">#REF!</definedName>
    <definedName name="copl18">#REF!</definedName>
    <definedName name="Corte1" localSheetId="1">#REF!</definedName>
    <definedName name="Corte1" localSheetId="0">#REF!</definedName>
    <definedName name="Corte1">#REF!</definedName>
    <definedName name="Cortes" localSheetId="1">#REF!</definedName>
    <definedName name="Cortes" localSheetId="0">#REF!</definedName>
    <definedName name="Cortes">#REF!</definedName>
    <definedName name="cosa" localSheetId="1">#REF!</definedName>
    <definedName name="cosa">#REF!</definedName>
    <definedName name="cotação" localSheetId="2" hidden="1">{#N/A,#N/A,FALSE,"ALVENARIA";#N/A,#N/A,FALSE,"BLOCOS";#N/A,#N/A,FALSE,"CINTAS";#N/A,#N/A,FALSE,"CORTINA";#N/A,#N/A,FALSE,"LAJES";#N/A,#N/A,FALSE,"PILARES";#N/A,#N/A,FALSE,"VIGAS"}</definedName>
    <definedName name="cotação" hidden="1">{#N/A,#N/A,FALSE,"ALVENARIA";#N/A,#N/A,FALSE,"BLOCOS";#N/A,#N/A,FALSE,"CINTAS";#N/A,#N/A,FALSE,"CORTINA";#N/A,#N/A,FALSE,"LAJES";#N/A,#N/A,FALSE,"PILARES";#N/A,#N/A,FALSE,"VIGAS"}</definedName>
    <definedName name="cpartida" localSheetId="1">#REF!</definedName>
    <definedName name="cpartida" localSheetId="0">#REF!</definedName>
    <definedName name="cpartida">#REF!</definedName>
    <definedName name="CPOS" localSheetId="1">#REF!</definedName>
    <definedName name="CPOS">#REF!</definedName>
    <definedName name="CPU" localSheetId="1">#REF!</definedName>
    <definedName name="CPU" localSheetId="0">#REF!</definedName>
    <definedName name="CPU">#REF!</definedName>
    <definedName name="crav" localSheetId="1">#REF!</definedName>
    <definedName name="crav">#REF!</definedName>
    <definedName name="CRG_01">[8]CRG!$B$1:$T$747</definedName>
    <definedName name="critério" localSheetId="1">#REF!</definedName>
    <definedName name="critério" localSheetId="0">#REF!</definedName>
    <definedName name="critério">#REF!</definedName>
    <definedName name="critério1" localSheetId="1">#REF!</definedName>
    <definedName name="critério1" localSheetId="0">#REF!</definedName>
    <definedName name="critério1">#REF!</definedName>
    <definedName name="_xlnm.Criteria" localSheetId="1">#REF!</definedName>
    <definedName name="_xlnm.Criteria">#REF!</definedName>
    <definedName name="crono" localSheetId="1">#REF!</definedName>
    <definedName name="crono">#REF!</definedName>
    <definedName name="CRONO.NivelExibicao" localSheetId="1" hidden="1">#REF!</definedName>
    <definedName name="CRONO.NivelExibicao" localSheetId="0" hidden="1">#REF!</definedName>
    <definedName name="CRONO.NivelExibicao" hidden="1">#REF!</definedName>
    <definedName name="CRONO_ADD" localSheetId="1">#REF!</definedName>
    <definedName name="CRONO_ADD">#REF!</definedName>
    <definedName name="CRONO_RES" localSheetId="1">#REF!</definedName>
    <definedName name="CRONO_RES">#REF!</definedName>
    <definedName name="CRONOGRAMA" localSheetId="1">#REF!</definedName>
    <definedName name="CRONOGRAMA">#REF!</definedName>
    <definedName name="CSA" localSheetId="1">#REF!</definedName>
    <definedName name="CSA" localSheetId="0">#REF!</definedName>
    <definedName name="CSA">#REF!</definedName>
    <definedName name="CSA_1" localSheetId="1">#REF!</definedName>
    <definedName name="CSA_1" localSheetId="0">#REF!</definedName>
    <definedName name="CSA_1">#REF!</definedName>
    <definedName name="CSPP" localSheetId="1">#REF!</definedName>
    <definedName name="CSPP" localSheetId="0">#REF!</definedName>
    <definedName name="CSPP">#REF!</definedName>
    <definedName name="CSPP_1" localSheetId="1">#REF!</definedName>
    <definedName name="CSPP_1" localSheetId="0">#REF!</definedName>
    <definedName name="CSPP_1">#REF!</definedName>
    <definedName name="CTR_N" localSheetId="1">#REF!</definedName>
    <definedName name="CTR_N">#REF!</definedName>
    <definedName name="ctra" localSheetId="1">#REF!</definedName>
    <definedName name="ctra">#REF!</definedName>
    <definedName name="CURVA" localSheetId="1">#REF!</definedName>
    <definedName name="CURVA">#REF!</definedName>
    <definedName name="CUSTO_DE_COMBUSTÍVEL_E_LUFRIFICANTES" localSheetId="1">#REF!</definedName>
    <definedName name="CUSTO_DE_COMBUSTÍVEL_E_LUFRIFICANTES" localSheetId="0">#REF!</definedName>
    <definedName name="CUSTO_DE_COMBUSTÍVEL_E_LUFRIFICANTES">#REF!</definedName>
    <definedName name="CUSTO_UN" localSheetId="1">#REF!</definedName>
    <definedName name="CUSTO_UN">#REF!</definedName>
    <definedName name="CVRD" localSheetId="1">#REF!</definedName>
    <definedName name="CVRD" localSheetId="0">#REF!</definedName>
    <definedName name="CVRD">#REF!</definedName>
    <definedName name="d" localSheetId="1">#REF!</definedName>
    <definedName name="d">#REF!</definedName>
    <definedName name="D_EC" localSheetId="1">#REF!</definedName>
    <definedName name="D_EC">#REF!</definedName>
    <definedName name="D_ED" localSheetId="1">#REF!</definedName>
    <definedName name="D_ED">#REF!</definedName>
    <definedName name="D_EST" localSheetId="1">#REF!</definedName>
    <definedName name="D_EST">#REF!</definedName>
    <definedName name="D_INF" localSheetId="1">#REF!</definedName>
    <definedName name="D_INF">#REF!</definedName>
    <definedName name="D_TER" localSheetId="1">#REF!</definedName>
    <definedName name="D_TER">#REF!</definedName>
    <definedName name="dadad" localSheetId="1">#REF!</definedName>
    <definedName name="dadad">#REF!</definedName>
    <definedName name="DADOS" localSheetId="1">#REF!</definedName>
    <definedName name="DADOS" localSheetId="0">#REF!</definedName>
    <definedName name="DADOS">#REF!</definedName>
    <definedName name="daf" hidden="1">{#N/A,#N/A,FALSE,"RESUMO-BB1";#N/A,#N/A,FALSE,"MOD-A01-R - BB1";#N/A,#N/A,FALSE,"URB-BB1"}</definedName>
    <definedName name="dag" localSheetId="1">#REF!</definedName>
    <definedName name="dag">#REF!</definedName>
    <definedName name="DAnilo" localSheetId="1">#REF!</definedName>
    <definedName name="DAnilo" localSheetId="0">#REF!</definedName>
    <definedName name="DAnilo">#REF!</definedName>
    <definedName name="dasd">#REF!</definedName>
    <definedName name="DATA" localSheetId="2">#REF!</definedName>
    <definedName name="DATA" localSheetId="1">#REF!</definedName>
    <definedName name="DATA" localSheetId="0">#REF!</definedName>
    <definedName name="DATA">#REF!</definedName>
    <definedName name="Database" localSheetId="1">#REF!</definedName>
    <definedName name="Database" localSheetId="0">#REF!</definedName>
    <definedName name="Database">#REF!</definedName>
    <definedName name="ddd" localSheetId="2" hidden="1">{#N/A,#N/A,FALSE,"ALVENARIA";#N/A,#N/A,FALSE,"BLOCOS";#N/A,#N/A,FALSE,"CINTAS";#N/A,#N/A,FALSE,"CORTINA";#N/A,#N/A,FALSE,"LAJES";#N/A,#N/A,FALSE,"PILARES";#N/A,#N/A,FALSE,"VIGAS"}</definedName>
    <definedName name="ddd" hidden="1">{#N/A,#N/A,FALSE,"ALVENARIA";#N/A,#N/A,FALSE,"BLOCOS";#N/A,#N/A,FALSE,"CINTAS";#N/A,#N/A,FALSE,"CORTINA";#N/A,#N/A,FALSE,"LAJES";#N/A,#N/A,FALSE,"PILARES";#N/A,#N/A,FALSE,"VIGAS"}</definedName>
    <definedName name="DDDDDDDDDDD" localSheetId="1">#REF!</definedName>
    <definedName name="DDDDDDDDDDD" localSheetId="0">#REF!</definedName>
    <definedName name="DDDDDDDDDDD">#REF!</definedName>
    <definedName name="Decréscimos" localSheetId="1">#REF!</definedName>
    <definedName name="Decréscimos" localSheetId="0">#REF!</definedName>
    <definedName name="Decréscimos">#REF!</definedName>
    <definedName name="DEFOFO" localSheetId="1">#REF!</definedName>
    <definedName name="DEFOFO" localSheetId="0">#REF!</definedName>
    <definedName name="DEFOFO">#REF!</definedName>
    <definedName name="DEFOFO100" localSheetId="1">#REF!</definedName>
    <definedName name="DEFOFO100" localSheetId="0">#REF!</definedName>
    <definedName name="DEFOFO100">#REF!</definedName>
    <definedName name="DEFOFO150" localSheetId="1">#REF!</definedName>
    <definedName name="DEFOFO150" localSheetId="0">#REF!</definedName>
    <definedName name="DEFOFO150">#REF!</definedName>
    <definedName name="DEFOFO200" localSheetId="1">#REF!</definedName>
    <definedName name="DEFOFO200" localSheetId="0">#REF!</definedName>
    <definedName name="DEFOFO200">#REF!</definedName>
    <definedName name="DEFOFO250" localSheetId="1">#REF!</definedName>
    <definedName name="DEFOFO250" localSheetId="0">#REF!</definedName>
    <definedName name="DEFOFO250">#REF!</definedName>
    <definedName name="DEFOFO300" localSheetId="1">#REF!</definedName>
    <definedName name="DEFOFO300" localSheetId="0">#REF!</definedName>
    <definedName name="DEFOFO300">#REF!</definedName>
    <definedName name="DELETE1" localSheetId="1">#REF!</definedName>
    <definedName name="DELETE1">#REF!</definedName>
    <definedName name="DELETE2" localSheetId="1">#REF!</definedName>
    <definedName name="DELETE2">#REF!</definedName>
    <definedName name="Dem_Lavanderia" localSheetId="1">#REF!</definedName>
    <definedName name="Dem_Lavanderia" localSheetId="0">#REF!</definedName>
    <definedName name="Dem_Lavanderia">#REF!</definedName>
    <definedName name="Demolicao_de_Guarita_Consulta" localSheetId="1">#REF!</definedName>
    <definedName name="Demolicao_de_Guarita_Consulta" localSheetId="0">#REF!</definedName>
    <definedName name="Demolicao_de_Guarita_Consulta">#REF!</definedName>
    <definedName name="Demolicao_Lavanderia_Existente" localSheetId="1">#REF!</definedName>
    <definedName name="Demolicao_Lavanderia_Existente" localSheetId="0">#REF!</definedName>
    <definedName name="Demolicao_Lavanderia_Existente">#REF!</definedName>
    <definedName name="DESC" localSheetId="1">#REF!</definedName>
    <definedName name="DESC">#REF!</definedName>
    <definedName name="DESCOMP" localSheetId="1">#REF!</definedName>
    <definedName name="DESCOMP">#REF!</definedName>
    <definedName name="DESCONTO" localSheetId="1">#REF!</definedName>
    <definedName name="DESCONTO">#REF!</definedName>
    <definedName name="Descricao" localSheetId="1">#REF!</definedName>
    <definedName name="Descricao" localSheetId="0">#REF!</definedName>
    <definedName name="Descricao">#REF!</definedName>
    <definedName name="DESNIVEL" hidden="1">{#N/A,#N/A,FALSE,"RESUMO-BB1";#N/A,#N/A,FALSE,"MOD-A01-R - BB1";#N/A,#N/A,FALSE,"URB-BB1"}</definedName>
    <definedName name="DESONERACAO" localSheetId="2" hidden="1">IF(OR(Import.Desoneracao="DESONERADO",Import.Desoneracao="SIM"),"SIM","NÃO")</definedName>
    <definedName name="DESONERACAO" localSheetId="1" hidden="1">IF(OR(Eventograma!Import.Desoneracao="DESONERADO",Eventograma!Import.Desoneracao="SIM"),"SIM","NÃO")</definedName>
    <definedName name="DESONERACAO" localSheetId="0" hidden="1">IF(OR(OBSOLETO!Import.Desoneracao="DESONERADO",OBSOLETO!Import.Desoneracao="SIM"),"SIM","NÃO")</definedName>
    <definedName name="DESONERACAO" hidden="1">IF(OR(Import.Desoneracao="DESONERADO",Import.Desoneracao="SIM"),"SIM","NÃO")</definedName>
    <definedName name="DEZEMBRO06" localSheetId="1">#REF!</definedName>
    <definedName name="DEZEMBRO06" localSheetId="0">#REF!</definedName>
    <definedName name="DEZEMBRO06">#REF!</definedName>
    <definedName name="dezorzi" localSheetId="1">#REF!</definedName>
    <definedName name="dezorzi">#REF!</definedName>
    <definedName name="dfg" localSheetId="1">#REF!</definedName>
    <definedName name="dfg" localSheetId="0">#REF!</definedName>
    <definedName name="dfg">#REF!</definedName>
    <definedName name="DFHG" localSheetId="1">#REF!</definedName>
    <definedName name="DFHG" localSheetId="0">#REF!</definedName>
    <definedName name="DFHG">#REF!</definedName>
    <definedName name="dfre" hidden="1">{"'INDICE'!$A$1:$K$78"}</definedName>
    <definedName name="DIAMETRO" localSheetId="1">#REF!</definedName>
    <definedName name="DIAMETRO" localSheetId="0">#REF!</definedName>
    <definedName name="DIAMETRO">#REF!</definedName>
    <definedName name="dies" localSheetId="1">#REF!</definedName>
    <definedName name="dies">#REF!</definedName>
    <definedName name="DIF_REAJ" localSheetId="1">#REF!</definedName>
    <definedName name="DIF_REAJ">#REF!</definedName>
    <definedName name="DIF_TIRAR" localSheetId="1">#REF!</definedName>
    <definedName name="DIF_TIRAR">#REF!</definedName>
    <definedName name="dige" localSheetId="1">#REF!</definedName>
    <definedName name="dige">#REF!</definedName>
    <definedName name="digr" localSheetId="1">#REF!</definedName>
    <definedName name="digr">#REF!</definedName>
    <definedName name="dina" localSheetId="1">#REF!</definedName>
    <definedName name="dina">#REF!</definedName>
    <definedName name="DIS">[8]DIS!$C$3:$E$41</definedName>
    <definedName name="DISCIPLINA" localSheetId="1">#REF!</definedName>
    <definedName name="DISCIPLINA">#REF!</definedName>
    <definedName name="dispositivos" localSheetId="1">#REF!</definedName>
    <definedName name="dispositivos" localSheetId="0">#REF!</definedName>
    <definedName name="dispositivos">#REF!</definedName>
    <definedName name="dispositivos1" localSheetId="1">#REF!</definedName>
    <definedName name="dispositivos1" localSheetId="0">#REF!</definedName>
    <definedName name="dispositivos1">#REF!</definedName>
    <definedName name="DOC">[8]DOC!$B$3:$I$137</definedName>
    <definedName name="DOLAR" localSheetId="1">#REF!</definedName>
    <definedName name="DOLAR" localSheetId="0">#REF!</definedName>
    <definedName name="DOLAR">#REF!</definedName>
    <definedName name="DÓLAR" localSheetId="1">#REF!</definedName>
    <definedName name="DÓLAR">#REF!</definedName>
    <definedName name="dp" localSheetId="1">#REF!</definedName>
    <definedName name="dp" localSheetId="0">#REF!</definedName>
    <definedName name="dp">#REF!</definedName>
    <definedName name="DRENAGEM" localSheetId="1">#REF!</definedName>
    <definedName name="DRENAGEM" localSheetId="0">#REF!</definedName>
    <definedName name="DRENAGEM">#REF!</definedName>
    <definedName name="ds" localSheetId="1">#REF!</definedName>
    <definedName name="ds" localSheetId="0">#REF!</definedName>
    <definedName name="ds">#REF!</definedName>
    <definedName name="DSSD" hidden="1">{#N/A,#N/A,FALSE,"ORC-ACKE";#N/A,#N/A,FALSE,"RESUMO"}</definedName>
    <definedName name="DTEE" localSheetId="1">#REF!</definedName>
    <definedName name="DTEE" localSheetId="0">#REF!</definedName>
    <definedName name="DTEE">#REF!</definedName>
    <definedName name="DTEP" localSheetId="1">#REF!</definedName>
    <definedName name="DTEP" localSheetId="0">#REF!</definedName>
    <definedName name="DTEP">#REF!</definedName>
    <definedName name="DTET" localSheetId="1">#REF!</definedName>
    <definedName name="DTET" localSheetId="0">#REF!</definedName>
    <definedName name="DTET">#REF!</definedName>
    <definedName name="DTFE" localSheetId="1">#REF!</definedName>
    <definedName name="DTFE" localSheetId="0">#REF!</definedName>
    <definedName name="DTFE">#REF!</definedName>
    <definedName name="DTFM" localSheetId="1">#REF!</definedName>
    <definedName name="DTFM" localSheetId="0">#REF!</definedName>
    <definedName name="DTFM">#REF!</definedName>
    <definedName name="DTL" localSheetId="1">#REF!</definedName>
    <definedName name="DTL" localSheetId="0">#REF!</definedName>
    <definedName name="DTL">#REF!</definedName>
    <definedName name="DXBDFG">"$#REF!.$A$1:$B$2408"</definedName>
    <definedName name="E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4WR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ED" localSheetId="1">#REF!</definedName>
    <definedName name="ED">#REF!</definedName>
    <definedName name="EDIF" localSheetId="1">#REF!</definedName>
    <definedName name="EDIF">#REF!</definedName>
    <definedName name="EDIF_JAN_2014" localSheetId="1">#REF!</definedName>
    <definedName name="EDIF_JAN_2014">#REF!</definedName>
    <definedName name="EDIF_SET_2013" localSheetId="1">#REF!</definedName>
    <definedName name="EDIF_SET_2013">#REF!</definedName>
    <definedName name="edital" localSheetId="1">#REF!</definedName>
    <definedName name="edital" localSheetId="0">#REF!</definedName>
    <definedName name="edital">#REF!</definedName>
    <definedName name="edr" localSheetId="1">#REF!</definedName>
    <definedName name="edr">#REF!</definedName>
    <definedName name="EDT">[8]CRG!$B$1:$T$746</definedName>
    <definedName name="EE" localSheetId="1" hidden="1">#REF!</definedName>
    <definedName name="EE" localSheetId="0" hidden="1">#REF!</definedName>
    <definedName name="EE">#REF!</definedName>
    <definedName name="eeeeeeeeeeeeeeeeeeee" localSheetId="2" hidden="1">TEXT(Import.DataBase,"mm-aaaa")</definedName>
    <definedName name="eeeeeeeeeeeeeeeeeeee" localSheetId="1" hidden="1">TEXT(Eventograma!Import.DataBase,"mm-aaaa")</definedName>
    <definedName name="eeeeeeeeeeeeeeeeeeee" localSheetId="0" hidden="1">TEXT(OBSOLETO!Import.DataBase,"mm-aaaa")</definedName>
    <definedName name="eeeeeeeeeeeeeeeeeeee" hidden="1">TEXT(Import.DataBase,"mm-aaaa")</definedName>
    <definedName name="ef" hidden="1">{#N/A,#N/A,FALSE,"BETER -1";#N/A,#N/A,FALSE,"BETER -2";#N/A,#N/A,FALSE,"BETER -3";#N/A,#N/A,FALSE,"BETER -urb";#N/A,#N/A,FALSE,"BETER -RESUMO"}</definedName>
    <definedName name="EFETIVO" localSheetId="2">#REF!</definedName>
    <definedName name="EFETIVO" localSheetId="1">#REF!</definedName>
    <definedName name="EFETIVO" localSheetId="0">#REF!</definedName>
    <definedName name="EFETIVO">#REF!</definedName>
    <definedName name="ELEMVS07" localSheetId="1">#REF!</definedName>
    <definedName name="ELEMVS07" localSheetId="0">#REF!</definedName>
    <definedName name="ELEMVS07">#REF!</definedName>
    <definedName name="Eletric" localSheetId="1">#REF!</definedName>
    <definedName name="Eletric" localSheetId="0">#REF!</definedName>
    <definedName name="Eletric">#REF!</definedName>
    <definedName name="ELEVATÓRIAS" localSheetId="1">#REF!</definedName>
    <definedName name="ELEVATÓRIAS" localSheetId="0">#REF!</definedName>
    <definedName name="ELEVATÓRIAS">#REF!</definedName>
    <definedName name="EMBAL" localSheetId="1">#REF!</definedName>
    <definedName name="EMBAL" localSheetId="0">#REF!</definedName>
    <definedName name="EMBAL">#REF!</definedName>
    <definedName name="Embalagem" localSheetId="1">#REF!</definedName>
    <definedName name="Embalagem" localSheetId="0">#REF!</definedName>
    <definedName name="Embalagem">#REF!</definedName>
    <definedName name="empolamento" localSheetId="1">#REF!</definedName>
    <definedName name="empolamento" localSheetId="0">#REF!</definedName>
    <definedName name="empolamento">#REF!</definedName>
    <definedName name="EMPRE" localSheetId="1">#REF!</definedName>
    <definedName name="EMPRE" localSheetId="0">#REF!</definedName>
    <definedName name="EMPRE">#REF!</definedName>
    <definedName name="EMPREIT" localSheetId="1">#REF!</definedName>
    <definedName name="EMPREIT">#REF!</definedName>
    <definedName name="EMPRESA" localSheetId="1">#REF!</definedName>
    <definedName name="EMPRESA" localSheetId="0">#REF!</definedName>
    <definedName name="EMPRESA">#REF!</definedName>
    <definedName name="EMPRESAS" localSheetId="2">OFFSET(#REF!,1,0):OFFSET(#REF!,-1,0)</definedName>
    <definedName name="EMPRESAS" localSheetId="1">OFFSET(#REF!,1,0):OFFSET(#REF!,-1,0)</definedName>
    <definedName name="EMPRESAS" localSheetId="0">OFFSET(#REF!,1,0):OFFSET(#REF!,-1,0)</definedName>
    <definedName name="EMPRESAS">OFFSET(#REF!,0,0):OFFSET(#REF!,-1,0)</definedName>
    <definedName name="ENC.FINANC" localSheetId="1">#REF!</definedName>
    <definedName name="ENC.FINANC">#REF!</definedName>
    <definedName name="ENG" localSheetId="1">#REF!</definedName>
    <definedName name="ENG" localSheetId="0">#REF!</definedName>
    <definedName name="ENG">#REF!</definedName>
    <definedName name="ENTRADA" localSheetId="1">#REF!</definedName>
    <definedName name="ENTRADA">#REF!</definedName>
    <definedName name="EQUI" hidden="1">{"'INDICE'!$A$1:$K$78"}</definedName>
    <definedName name="EQUIPAMENTO" localSheetId="1">#REF!</definedName>
    <definedName name="EQUIPAMENTO" localSheetId="0">#REF!</definedName>
    <definedName name="EQUIPAMENTO">#REF!</definedName>
    <definedName name="ERA" hidden="1">{#N/A,#N/A,FALSE,"ORC-ACKE";#N/A,#N/A,FALSE,"RESUMO"}</definedName>
    <definedName name="ererer">#N/A</definedName>
    <definedName name="erewrw" localSheetId="1">#REF!</definedName>
    <definedName name="erewrw" localSheetId="0">#REF!</definedName>
    <definedName name="erewrw">#REF!</definedName>
    <definedName name="ersdcefgbrnghrbgbrgfbgfwbvbfgvwfv" localSheetId="1">#REF!</definedName>
    <definedName name="ersdcefgbrnghrbgbrgfbgfwbvbfgvwfv" localSheetId="0">#REF!</definedName>
    <definedName name="ersdcefgbrnghrbgbrgfbgfwbvbfgvwfv">#REF!</definedName>
    <definedName name="Escadaria" localSheetId="1">#REF!</definedName>
    <definedName name="Escadaria" localSheetId="0">#REF!</definedName>
    <definedName name="Escadaria">#REF!</definedName>
    <definedName name="ESCMAN" localSheetId="1">#REF!</definedName>
    <definedName name="ESCMAN" localSheetId="0">#REF!</definedName>
    <definedName name="ESCMAN">#REF!</definedName>
    <definedName name="esco" localSheetId="1">#REF!</definedName>
    <definedName name="esco">#REF!</definedName>
    <definedName name="ESCRITÓRIO" localSheetId="1">#REF!</definedName>
    <definedName name="ESCRITÓRIO" localSheetId="0">#REF!</definedName>
    <definedName name="ESCRITÓRIO">#REF!</definedName>
    <definedName name="ESGOTO" localSheetId="1">#REF!</definedName>
    <definedName name="ESGOTO" localSheetId="0">#REF!</definedName>
    <definedName name="ESGOTO">#REF!</definedName>
    <definedName name="ESSENCIAIS" localSheetId="1">#REF!</definedName>
    <definedName name="ESSENCIAIS" localSheetId="0">#REF!</definedName>
    <definedName name="ESSENCIAIS">#REF!</definedName>
    <definedName name="Estacao_01" localSheetId="1">#REF!</definedName>
    <definedName name="Estacao_01" localSheetId="0">#REF!</definedName>
    <definedName name="Estacao_01">#REF!</definedName>
    <definedName name="Estacao_02" localSheetId="1">#REF!</definedName>
    <definedName name="Estacao_02" localSheetId="0">#REF!</definedName>
    <definedName name="Estacao_02">#REF!</definedName>
    <definedName name="Estacao_03" localSheetId="1">#REF!</definedName>
    <definedName name="Estacao_03" localSheetId="0">#REF!</definedName>
    <definedName name="Estacao_03">#REF!</definedName>
    <definedName name="Estacao_04" localSheetId="1">#REF!</definedName>
    <definedName name="Estacao_04" localSheetId="0">#REF!</definedName>
    <definedName name="Estacao_04">#REF!</definedName>
    <definedName name="Estacao_05" localSheetId="1">#REF!</definedName>
    <definedName name="Estacao_05" localSheetId="0">#REF!</definedName>
    <definedName name="Estacao_05">#REF!</definedName>
    <definedName name="ETAPA" localSheetId="2">#REF!</definedName>
    <definedName name="ETAPA" localSheetId="1">#REF!</definedName>
    <definedName name="ETAPA" localSheetId="0">#REF!</definedName>
    <definedName name="ETAPA">[9]DADOS!$A$2:$A$3</definedName>
    <definedName name="ETE" localSheetId="1">#REF!</definedName>
    <definedName name="ETE" localSheetId="0">#REF!</definedName>
    <definedName name="ETE">#REF!</definedName>
    <definedName name="eu" localSheetId="1">#REF!</definedName>
    <definedName name="eu" localSheetId="0">#REF!</definedName>
    <definedName name="eu">#REF!</definedName>
    <definedName name="EWO" localSheetId="1">#REF!</definedName>
    <definedName name="EWO">#REF!</definedName>
    <definedName name="Excel_BuiltIn__FilterDatabase">"$#REF!.$B$8:$M$9"</definedName>
    <definedName name="Excel_BuiltIn__FilterDatabase_1" localSheetId="2">#REF!</definedName>
    <definedName name="Excel_BuiltIn__FilterDatabase_1" localSheetId="1">#REF!</definedName>
    <definedName name="Excel_BuiltIn__FilterDatabase_1" localSheetId="0">#REF!</definedName>
    <definedName name="Excel_BuiltIn__FilterDatabase_1">"$#REF!.$A$1:$F$5248"</definedName>
    <definedName name="Excel_BuiltIn__FilterDatabase_1_1" localSheetId="1">#REF!</definedName>
    <definedName name="Excel_BuiltIn__FilterDatabase_1_1" localSheetId="0">#REF!</definedName>
    <definedName name="Excel_BuiltIn__FilterDatabase_1_1">#REF!</definedName>
    <definedName name="Excel_BuiltIn__FilterDatabase_1_10" localSheetId="1">#REF!</definedName>
    <definedName name="Excel_BuiltIn__FilterDatabase_1_10" localSheetId="0">#REF!</definedName>
    <definedName name="Excel_BuiltIn__FilterDatabase_1_10">#REF!</definedName>
    <definedName name="Excel_BuiltIn__FilterDatabase_1_11" localSheetId="1">#REF!</definedName>
    <definedName name="Excel_BuiltIn__FilterDatabase_1_11" localSheetId="0">#REF!</definedName>
    <definedName name="Excel_BuiltIn__FilterDatabase_1_11">#REF!</definedName>
    <definedName name="Excel_BuiltIn__FilterDatabase_1_12" localSheetId="1">#REF!</definedName>
    <definedName name="Excel_BuiltIn__FilterDatabase_1_12" localSheetId="0">#REF!</definedName>
    <definedName name="Excel_BuiltIn__FilterDatabase_1_12">#REF!</definedName>
    <definedName name="Excel_BuiltIn__FilterDatabase_1_13" localSheetId="1">#REF!</definedName>
    <definedName name="Excel_BuiltIn__FilterDatabase_1_13" localSheetId="0">#REF!</definedName>
    <definedName name="Excel_BuiltIn__FilterDatabase_1_13">#REF!</definedName>
    <definedName name="Excel_BuiltIn__FilterDatabase_1_14" localSheetId="1">#REF!</definedName>
    <definedName name="Excel_BuiltIn__FilterDatabase_1_14" localSheetId="0">#REF!</definedName>
    <definedName name="Excel_BuiltIn__FilterDatabase_1_14">#REF!</definedName>
    <definedName name="Excel_BuiltIn__FilterDatabase_1_15" localSheetId="1">#REF!</definedName>
    <definedName name="Excel_BuiltIn__FilterDatabase_1_15" localSheetId="0">#REF!</definedName>
    <definedName name="Excel_BuiltIn__FilterDatabase_1_15">#REF!</definedName>
    <definedName name="Excel_BuiltIn__FilterDatabase_1_3" localSheetId="1">#REF!</definedName>
    <definedName name="Excel_BuiltIn__FilterDatabase_1_3" localSheetId="0">#REF!</definedName>
    <definedName name="Excel_BuiltIn__FilterDatabase_1_3">#REF!</definedName>
    <definedName name="Excel_BuiltIn__FilterDatabase_1_4" localSheetId="1">#REF!</definedName>
    <definedName name="Excel_BuiltIn__FilterDatabase_1_4" localSheetId="0">#REF!</definedName>
    <definedName name="Excel_BuiltIn__FilterDatabase_1_4">#REF!</definedName>
    <definedName name="Excel_BuiltIn__FilterDatabase_1_5" localSheetId="1">#REF!</definedName>
    <definedName name="Excel_BuiltIn__FilterDatabase_1_5" localSheetId="0">#REF!</definedName>
    <definedName name="Excel_BuiltIn__FilterDatabase_1_5">#REF!</definedName>
    <definedName name="Excel_BuiltIn__FilterDatabase_1_6" localSheetId="1">#REF!</definedName>
    <definedName name="Excel_BuiltIn__FilterDatabase_1_6" localSheetId="0">#REF!</definedName>
    <definedName name="Excel_BuiltIn__FilterDatabase_1_6">#REF!</definedName>
    <definedName name="Excel_BuiltIn__FilterDatabase_1_7" localSheetId="1">#REF!</definedName>
    <definedName name="Excel_BuiltIn__FilterDatabase_1_7" localSheetId="0">#REF!</definedName>
    <definedName name="Excel_BuiltIn__FilterDatabase_1_7">#REF!</definedName>
    <definedName name="Excel_BuiltIn__FilterDatabase_1_9" localSheetId="1">#REF!</definedName>
    <definedName name="Excel_BuiltIn__FilterDatabase_1_9" localSheetId="0">#REF!</definedName>
    <definedName name="Excel_BuiltIn__FilterDatabase_1_9">#REF!</definedName>
    <definedName name="Excel_BuiltIn__FilterDatabase_4">NA()</definedName>
    <definedName name="Excel_BuiltIn__FilterDatabase_4_1">"$#REF!.$#REF!$#REF!:$#REF!$#REF!"</definedName>
    <definedName name="Excel_BuiltIn__FilterDatabase_5">NA()</definedName>
    <definedName name="Excel_BuiltIn__FilterDatabase_6_1">NA()</definedName>
    <definedName name="Excel_BuiltIn__FilterDatabase_6_2">"#REF!"</definedName>
    <definedName name="Excel_BuiltIn__FilterDatabase_6_3">"#REF!"</definedName>
    <definedName name="Excel_BuiltIn_Database" localSheetId="1">#REF!</definedName>
    <definedName name="Excel_BuiltIn_Database" localSheetId="0">#REF!</definedName>
    <definedName name="Excel_BuiltIn_Database">#REF!</definedName>
    <definedName name="Excel_BuiltIn_Database_1" localSheetId="1">#REF!</definedName>
    <definedName name="Excel_BuiltIn_Database_1" localSheetId="0">#REF!</definedName>
    <definedName name="Excel_BuiltIn_Database_1">#REF!</definedName>
    <definedName name="Excel_BuiltIn_Database_10" localSheetId="1">#REF!</definedName>
    <definedName name="Excel_BuiltIn_Database_10" localSheetId="0">#REF!</definedName>
    <definedName name="Excel_BuiltIn_Database_10">#REF!</definedName>
    <definedName name="Excel_BuiltIn_Database_11" localSheetId="1">#REF!</definedName>
    <definedName name="Excel_BuiltIn_Database_11" localSheetId="0">#REF!</definedName>
    <definedName name="Excel_BuiltIn_Database_11">#REF!</definedName>
    <definedName name="Excel_BuiltIn_Database_12" localSheetId="1">#REF!</definedName>
    <definedName name="Excel_BuiltIn_Database_12" localSheetId="0">#REF!</definedName>
    <definedName name="Excel_BuiltIn_Database_12">#REF!</definedName>
    <definedName name="Excel_BuiltIn_Database_13" localSheetId="1">#REF!</definedName>
    <definedName name="Excel_BuiltIn_Database_13" localSheetId="0">#REF!</definedName>
    <definedName name="Excel_BuiltIn_Database_13">#REF!</definedName>
    <definedName name="Excel_BuiltIn_Database_14" localSheetId="1">#REF!</definedName>
    <definedName name="Excel_BuiltIn_Database_14" localSheetId="0">#REF!</definedName>
    <definedName name="Excel_BuiltIn_Database_14">#REF!</definedName>
    <definedName name="Excel_BuiltIn_Database_15" localSheetId="1">#REF!</definedName>
    <definedName name="Excel_BuiltIn_Database_15" localSheetId="0">#REF!</definedName>
    <definedName name="Excel_BuiltIn_Database_15">#REF!</definedName>
    <definedName name="Excel_BuiltIn_Database_3" localSheetId="1">#REF!</definedName>
    <definedName name="Excel_BuiltIn_Database_3" localSheetId="0">#REF!</definedName>
    <definedName name="Excel_BuiltIn_Database_3">#REF!</definedName>
    <definedName name="Excel_BuiltIn_Database_4" localSheetId="1">#REF!</definedName>
    <definedName name="Excel_BuiltIn_Database_4" localSheetId="0">#REF!</definedName>
    <definedName name="Excel_BuiltIn_Database_4">#REF!</definedName>
    <definedName name="Excel_BuiltIn_Database_5" localSheetId="1">#REF!</definedName>
    <definedName name="Excel_BuiltIn_Database_5" localSheetId="0">#REF!</definedName>
    <definedName name="Excel_BuiltIn_Database_5">#REF!</definedName>
    <definedName name="Excel_BuiltIn_Database_6" localSheetId="1">#REF!</definedName>
    <definedName name="Excel_BuiltIn_Database_6" localSheetId="0">#REF!</definedName>
    <definedName name="Excel_BuiltIn_Database_6">#REF!</definedName>
    <definedName name="Excel_BuiltIn_Database_7" localSheetId="1">#REF!</definedName>
    <definedName name="Excel_BuiltIn_Database_7" localSheetId="0">#REF!</definedName>
    <definedName name="Excel_BuiltIn_Database_7">#REF!</definedName>
    <definedName name="Excel_BuiltIn_Database_9" localSheetId="1">#REF!</definedName>
    <definedName name="Excel_BuiltIn_Database_9" localSheetId="0">#REF!</definedName>
    <definedName name="Excel_BuiltIn_Database_9">#REF!</definedName>
    <definedName name="Excel_BuiltIn_Print_Area" localSheetId="2">#REF!</definedName>
    <definedName name="Excel_BuiltIn_Print_Area" localSheetId="1">#REF!</definedName>
    <definedName name="Excel_BuiltIn_Print_Area" localSheetId="0">#REF!</definedName>
    <definedName name="Excel_BuiltIn_Print_Area">#REF!</definedName>
    <definedName name="Excel_BuiltIn_Print_Area_1" localSheetId="1">#REF!</definedName>
    <definedName name="Excel_BuiltIn_Print_Area_1" localSheetId="0">#REF!</definedName>
    <definedName name="Excel_BuiltIn_Print_Area_1">#REF!</definedName>
    <definedName name="Excel_BuiltIn_Print_Area_1_1" localSheetId="1">#REF!</definedName>
    <definedName name="Excel_BuiltIn_Print_Area_1_1" localSheetId="0">#REF!</definedName>
    <definedName name="Excel_BuiltIn_Print_Area_1_1">#REF!</definedName>
    <definedName name="Excel_BuiltIn_Print_Area_1_1_1" localSheetId="1">#REF!</definedName>
    <definedName name="Excel_BuiltIn_Print_Area_1_1_1" localSheetId="0">#REF!</definedName>
    <definedName name="Excel_BuiltIn_Print_Area_1_1_1">#REF!</definedName>
    <definedName name="Excel_BuiltIn_Print_Area_1_1_5" localSheetId="1">#REF!</definedName>
    <definedName name="Excel_BuiltIn_Print_Area_1_1_5" localSheetId="0">#REF!</definedName>
    <definedName name="Excel_BuiltIn_Print_Area_1_1_5">#REF!</definedName>
    <definedName name="Excel_BuiltIn_Print_Area_1_1_6" localSheetId="1">#REF!</definedName>
    <definedName name="Excel_BuiltIn_Print_Area_1_1_6" localSheetId="0">#REF!</definedName>
    <definedName name="Excel_BuiltIn_Print_Area_1_1_6">#REF!</definedName>
    <definedName name="Excel_BuiltIn_Print_Area_1_6" localSheetId="1">#REF!</definedName>
    <definedName name="Excel_BuiltIn_Print_Area_1_6" localSheetId="0">#REF!</definedName>
    <definedName name="Excel_BuiltIn_Print_Area_1_6">#REF!</definedName>
    <definedName name="Excel_BuiltIn_Print_Area_1_7" localSheetId="1">#REF!</definedName>
    <definedName name="Excel_BuiltIn_Print_Area_1_7" localSheetId="0">#REF!</definedName>
    <definedName name="Excel_BuiltIn_Print_Area_1_7">#REF!</definedName>
    <definedName name="Excel_BuiltIn_Print_Area_1_8" localSheetId="1">#REF!</definedName>
    <definedName name="Excel_BuiltIn_Print_Area_1_8" localSheetId="0">#REF!</definedName>
    <definedName name="Excel_BuiltIn_Print_Area_1_8">#REF!</definedName>
    <definedName name="Excel_BuiltIn_Print_Area_1_9" localSheetId="1">#REF!</definedName>
    <definedName name="Excel_BuiltIn_Print_Area_1_9" localSheetId="0">#REF!</definedName>
    <definedName name="Excel_BuiltIn_Print_Area_1_9">#REF!</definedName>
    <definedName name="Excel_BuiltIn_Print_Area_2" localSheetId="1">#REF!</definedName>
    <definedName name="Excel_BuiltIn_Print_Area_2" localSheetId="0">#REF!</definedName>
    <definedName name="Excel_BuiltIn_Print_Area_2">#REF!</definedName>
    <definedName name="Excel_BuiltIn_Print_Area_2_1" localSheetId="1">#REF!</definedName>
    <definedName name="Excel_BuiltIn_Print_Area_2_1" localSheetId="0">#REF!</definedName>
    <definedName name="Excel_BuiltIn_Print_Area_2_1">#REF!</definedName>
    <definedName name="Excel_BuiltIn_Print_Area_2_1_1" localSheetId="1">#REF!</definedName>
    <definedName name="Excel_BuiltIn_Print_Area_2_1_1" localSheetId="0">#REF!</definedName>
    <definedName name="Excel_BuiltIn_Print_Area_2_1_1">#REF!</definedName>
    <definedName name="Excel_BuiltIn_Print_Area_2_1_1_1" localSheetId="1">#REF!</definedName>
    <definedName name="Excel_BuiltIn_Print_Area_2_1_1_1" localSheetId="0">#REF!</definedName>
    <definedName name="Excel_BuiltIn_Print_Area_2_1_1_1">#REF!</definedName>
    <definedName name="Excel_BuiltIn_Print_Area_2_6" localSheetId="1">#REF!</definedName>
    <definedName name="Excel_BuiltIn_Print_Area_2_6" localSheetId="0">#REF!</definedName>
    <definedName name="Excel_BuiltIn_Print_Area_2_6">#REF!</definedName>
    <definedName name="Excel_BuiltIn_Print_Area_2_7" localSheetId="1">#REF!</definedName>
    <definedName name="Excel_BuiltIn_Print_Area_2_7" localSheetId="0">#REF!</definedName>
    <definedName name="Excel_BuiltIn_Print_Area_2_7">#REF!</definedName>
    <definedName name="Excel_BuiltIn_Print_Area_2_8" localSheetId="1">#REF!</definedName>
    <definedName name="Excel_BuiltIn_Print_Area_2_8" localSheetId="0">#REF!</definedName>
    <definedName name="Excel_BuiltIn_Print_Area_2_8">#REF!</definedName>
    <definedName name="Excel_BuiltIn_Print_Area_2_9" localSheetId="1">#REF!</definedName>
    <definedName name="Excel_BuiltIn_Print_Area_2_9" localSheetId="0">#REF!</definedName>
    <definedName name="Excel_BuiltIn_Print_Area_2_9">#REF!</definedName>
    <definedName name="Excel_BuiltIn_Print_Area_3" localSheetId="1">#REF!</definedName>
    <definedName name="Excel_BuiltIn_Print_Area_3" localSheetId="0">#REF!</definedName>
    <definedName name="Excel_BuiltIn_Print_Area_3">#REF!</definedName>
    <definedName name="Excel_BuiltIn_Print_Area_3_1" localSheetId="1">#REF!</definedName>
    <definedName name="Excel_BuiltIn_Print_Area_3_1" localSheetId="0">#REF!</definedName>
    <definedName name="Excel_BuiltIn_Print_Area_3_1">#REF!</definedName>
    <definedName name="Excel_BuiltIn_Print_Area_3_1_1" localSheetId="1">#REF!</definedName>
    <definedName name="Excel_BuiltIn_Print_Area_3_1_1" localSheetId="0">#REF!</definedName>
    <definedName name="Excel_BuiltIn_Print_Area_3_1_1">#REF!</definedName>
    <definedName name="Excel_BuiltIn_Print_Area_4" localSheetId="1">#REF!</definedName>
    <definedName name="Excel_BuiltIn_Print_Area_4" localSheetId="0">#REF!</definedName>
    <definedName name="Excel_BuiltIn_Print_Area_4">#REF!</definedName>
    <definedName name="Excel_BuiltIn_Print_Area_4_1" localSheetId="1">#REF!</definedName>
    <definedName name="Excel_BuiltIn_Print_Area_4_1" localSheetId="0">#REF!</definedName>
    <definedName name="Excel_BuiltIn_Print_Area_4_1">#REF!</definedName>
    <definedName name="Excel_BuiltIn_Print_Area_5" localSheetId="1">#REF!</definedName>
    <definedName name="Excel_BuiltIn_Print_Area_5" localSheetId="0">#REF!</definedName>
    <definedName name="Excel_BuiltIn_Print_Area_5">#REF!</definedName>
    <definedName name="Excel_BuiltIn_Print_Area_5_1" localSheetId="1">#REF!</definedName>
    <definedName name="Excel_BuiltIn_Print_Area_5_1" localSheetId="0">#REF!</definedName>
    <definedName name="Excel_BuiltIn_Print_Area_5_1">#REF!</definedName>
    <definedName name="Excel_BuiltIn_Print_Area_5_1_1" localSheetId="1">#REF!</definedName>
    <definedName name="Excel_BuiltIn_Print_Area_5_1_1" localSheetId="0">#REF!</definedName>
    <definedName name="Excel_BuiltIn_Print_Area_5_1_1">#REF!</definedName>
    <definedName name="Excel_BuiltIn_Print_Area_6" localSheetId="1">#REF!</definedName>
    <definedName name="Excel_BuiltIn_Print_Area_6" localSheetId="0">#REF!</definedName>
    <definedName name="Excel_BuiltIn_Print_Area_6">#REF!</definedName>
    <definedName name="Excel_BuiltIn_Print_Area_6_1" localSheetId="1">#REF!</definedName>
    <definedName name="Excel_BuiltIn_Print_Area_6_1" localSheetId="0">#REF!</definedName>
    <definedName name="Excel_BuiltIn_Print_Area_6_1">#REF!</definedName>
    <definedName name="Excel_BuiltIn_Print_Area_7" localSheetId="2">#REF!</definedName>
    <definedName name="Excel_BuiltIn_Print_Area_7" localSheetId="1">#REF!</definedName>
    <definedName name="Excel_BuiltIn_Print_Area_7" localSheetId="0">#REF!</definedName>
    <definedName name="Excel_BuiltIn_Print_Area_7">"#REF!"</definedName>
    <definedName name="Excel_BuiltIn_Print_Area_7_1">"#REF!"</definedName>
    <definedName name="Excel_BuiltIn_Print_Area_7_1_1">"#REF!"</definedName>
    <definedName name="Excel_BuiltIn_Print_Area_7_1_1_1">"#REF!"</definedName>
    <definedName name="Excel_BuiltIn_Print_Area_7_1_1_1_1">"#REF!"</definedName>
    <definedName name="Excel_BuiltIn_Print_Area_7_1_1_1_1_1">"#REF!"</definedName>
    <definedName name="Excel_BuiltIn_Print_Area_7_1_1_1_1_1_1">"#REF!"</definedName>
    <definedName name="Excel_BuiltIn_Print_Area_7_1_1_1_1_1_2">"#REF!"</definedName>
    <definedName name="Excel_BuiltIn_Print_Area_7_1_1_1_1_1_3">"#REF!"</definedName>
    <definedName name="Excel_BuiltIn_Print_Area_7_1_1_1_1_2">"#REF!"</definedName>
    <definedName name="Excel_BuiltIn_Print_Area_7_1_1_1_1_3">"#REF!"</definedName>
    <definedName name="Excel_BuiltIn_Print_Area_7_1_1_1_2">"#REF!"</definedName>
    <definedName name="Excel_BuiltIn_Print_Area_7_1_1_1_3">"#REF!"</definedName>
    <definedName name="Excel_BuiltIn_Print_Area_7_1_1_2">"#REF!"</definedName>
    <definedName name="Excel_BuiltIn_Print_Area_7_1_1_3">"#REF!"</definedName>
    <definedName name="Excel_BuiltIn_Print_Area_7_1_2">"#REF!"</definedName>
    <definedName name="Excel_BuiltIn_Print_Area_7_1_3">"#REF!"</definedName>
    <definedName name="Excel_BuiltIn_Print_Area_7_2">"#REF!"</definedName>
    <definedName name="Excel_BuiltIn_Print_Area_7_3">"#REF!"</definedName>
    <definedName name="Excel_BuiltIn_Print_Area_8" localSheetId="1">#REF!</definedName>
    <definedName name="Excel_BuiltIn_Print_Area_8" localSheetId="0">#REF!</definedName>
    <definedName name="Excel_BuiltIn_Print_Area_8">#REF!</definedName>
    <definedName name="Excel_BuiltIn_Print_Area_8_1" localSheetId="1">#REF!</definedName>
    <definedName name="Excel_BuiltIn_Print_Area_8_1" localSheetId="0">#REF!</definedName>
    <definedName name="Excel_BuiltIn_Print_Area_8_1">#REF!</definedName>
    <definedName name="Excel_BuiltIn_Print_Titles">"$#REF!.$A$1:$AMJ$9"</definedName>
    <definedName name="Excel_BuiltIn_Print_Titles_1" localSheetId="1">#REF!</definedName>
    <definedName name="Excel_BuiltIn_Print_Titles_1" localSheetId="0">#REF!</definedName>
    <definedName name="Excel_BuiltIn_Print_Titles_1">#REF!</definedName>
    <definedName name="Excel_BuiltIn_Print_Titles_1_1" localSheetId="1">#REF!</definedName>
    <definedName name="Excel_BuiltIn_Print_Titles_1_1" localSheetId="0">#REF!</definedName>
    <definedName name="Excel_BuiltIn_Print_Titles_1_1">#REF!</definedName>
    <definedName name="Excel_BuiltIn_Print_Titles_1_1_5" localSheetId="1">#REF!</definedName>
    <definedName name="Excel_BuiltIn_Print_Titles_1_1_5" localSheetId="0">#REF!</definedName>
    <definedName name="Excel_BuiltIn_Print_Titles_1_1_5">#REF!</definedName>
    <definedName name="Excel_BuiltIn_Print_Titles_1_1_6" localSheetId="1">#REF!</definedName>
    <definedName name="Excel_BuiltIn_Print_Titles_1_1_6" localSheetId="0">#REF!</definedName>
    <definedName name="Excel_BuiltIn_Print_Titles_1_1_6">#REF!</definedName>
    <definedName name="Excel_BuiltIn_Print_Titles_2_1" localSheetId="1">#REF!</definedName>
    <definedName name="Excel_BuiltIn_Print_Titles_2_1" localSheetId="0">#REF!</definedName>
    <definedName name="Excel_BuiltIn_Print_Titles_2_1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3_1" localSheetId="1">#REF!</definedName>
    <definedName name="Excel_BuiltIn_Print_Titles_3_1" localSheetId="0">#REF!</definedName>
    <definedName name="Excel_BuiltIn_Print_Titles_3_1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5" localSheetId="2">#REF!</definedName>
    <definedName name="Excel_BuiltIn_Print_Titles_5" localSheetId="1">#REF!</definedName>
    <definedName name="Excel_BuiltIn_Print_Titles_5" localSheetId="0">#REF!</definedName>
    <definedName name="Excel_BuiltIn_Print_Titles_5">#REF!</definedName>
    <definedName name="Excel_BuiltIn_Print_Titles_5_1" localSheetId="1">#REF!</definedName>
    <definedName name="Excel_BuiltIn_Print_Titles_5_1" localSheetId="0">#REF!</definedName>
    <definedName name="Excel_BuiltIn_Print_Titles_5_1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Excel_BuiltIn_Print_Titles_7" localSheetId="1">#REF!</definedName>
    <definedName name="Excel_BuiltIn_Print_Titles_7" localSheetId="0">#REF!</definedName>
    <definedName name="Excel_BuiltIn_Print_Titles_7">#REF!</definedName>
    <definedName name="Excel_BuiltIn_Print_Titles_8" localSheetId="1">#REF!</definedName>
    <definedName name="Excel_BuiltIn_Print_Titles_8" localSheetId="0">#REF!</definedName>
    <definedName name="Excel_BuiltIn_Print_Titles_8">#REF!</definedName>
    <definedName name="exco6" localSheetId="1">#REF!</definedName>
    <definedName name="exco6">#REF!</definedName>
    <definedName name="Execucao_Fundacoes_Plano_Inclinado" localSheetId="1">#REF!</definedName>
    <definedName name="Execucao_Fundacoes_Plano_Inclinado" localSheetId="0">#REF!</definedName>
    <definedName name="Execucao_Fundacoes_Plano_Inclinado">#REF!</definedName>
    <definedName name="Exist" localSheetId="1">#REF!</definedName>
    <definedName name="Exist" localSheetId="0">#REF!</definedName>
    <definedName name="Exist">#REF!</definedName>
    <definedName name="expo4" localSheetId="1">#REF!</definedName>
    <definedName name="expo4">#REF!</definedName>
    <definedName name="expr10" localSheetId="1">#REF!</definedName>
    <definedName name="expr10">#REF!</definedName>
    <definedName name="EXT" localSheetId="1">#REF!</definedName>
    <definedName name="EXT" localSheetId="0">#REF!</definedName>
    <definedName name="EXT">#REF!</definedName>
    <definedName name="Ext_BordaMaior">61.41</definedName>
    <definedName name="Ext_BordaMenor">49.2429</definedName>
    <definedName name="Ext_Eixo">47.27</definedName>
    <definedName name="extensao" localSheetId="1">#REF!</definedName>
    <definedName name="extensao" localSheetId="0">#REF!</definedName>
    <definedName name="extensao">#REF!</definedName>
    <definedName name="EXTENSÃO" localSheetId="1">#REF!</definedName>
    <definedName name="EXTENSÃO" localSheetId="0">#REF!</definedName>
    <definedName name="EXTENSÃO">#REF!</definedName>
    <definedName name="EXTENSÃO_1" localSheetId="1">#REF!</definedName>
    <definedName name="EXTENSÃO_1" localSheetId="0">#REF!</definedName>
    <definedName name="EXTENSÃO_1">#REF!</definedName>
    <definedName name="Extra">#N/A</definedName>
    <definedName name="extred100" localSheetId="1">#REF!</definedName>
    <definedName name="extred100" localSheetId="0">#REF!</definedName>
    <definedName name="extred100">#REF!</definedName>
    <definedName name="EXTREDE" localSheetId="1">#REF!</definedName>
    <definedName name="EXTREDE" localSheetId="0">#REF!</definedName>
    <definedName name="EXTREDE">#REF!</definedName>
    <definedName name="EXTREDE_1" localSheetId="1">#REF!</definedName>
    <definedName name="EXTREDE_1" localSheetId="0">#REF!</definedName>
    <definedName name="EXTREDE_1">#REF!</definedName>
    <definedName name="F" localSheetId="1">#REF!</definedName>
    <definedName name="F" localSheetId="0">#REF!</definedName>
    <definedName name="F">#REF!</definedName>
    <definedName name="fAFGEG" localSheetId="1">#REF!</definedName>
    <definedName name="fAFGEG" localSheetId="0">#REF!</definedName>
    <definedName name="fAFGEG">#REF!</definedName>
    <definedName name="Faixa" localSheetId="1">#REF!</definedName>
    <definedName name="Faixa" localSheetId="0">#REF!</definedName>
    <definedName name="Faixa">#REF!</definedName>
    <definedName name="FASDF" hidden="1">{#N/A,#N/A,FALSE,"ORC-ACKE";#N/A,#N/A,FALSE,"RESUMO"}</definedName>
    <definedName name="FASE" localSheetId="1">#REF!</definedName>
    <definedName name="FASE">#REF!</definedName>
    <definedName name="FAT_DEF_E" localSheetId="1">#REF!</definedName>
    <definedName name="FAT_DEF_E">#REF!</definedName>
    <definedName name="FAT_DEF_M" localSheetId="1">#REF!</definedName>
    <definedName name="FAT_DEF_M">#REF!</definedName>
    <definedName name="FAT_DEF_P" localSheetId="1">#REF!</definedName>
    <definedName name="FAT_DEF_P">#REF!</definedName>
    <definedName name="FAT_DEF_T" localSheetId="1">#REF!</definedName>
    <definedName name="FAT_DEF_T">#REF!</definedName>
    <definedName name="FAT_ED" localSheetId="1">#REF!</definedName>
    <definedName name="FAT_ED">#REF!</definedName>
    <definedName name="FATOR" localSheetId="1">#REF!</definedName>
    <definedName name="FATOR">#REF!</definedName>
    <definedName name="Fator_de_Compactação" localSheetId="1">#REF!</definedName>
    <definedName name="Fator_de_Compactação" localSheetId="0">#REF!</definedName>
    <definedName name="Fator_de_Compactação">#REF!</definedName>
    <definedName name="FC_E" localSheetId="1">#REF!</definedName>
    <definedName name="FC_E">#REF!</definedName>
    <definedName name="FC_P" localSheetId="1">#REF!</definedName>
    <definedName name="FC_P">#REF!</definedName>
    <definedName name="FC_T" localSheetId="1">#REF!</definedName>
    <definedName name="FC_T">#REF!</definedName>
    <definedName name="FDE" localSheetId="1">#REF!</definedName>
    <definedName name="FDE">#REF!</definedName>
    <definedName name="FDHRTU" localSheetId="1">#REF!</definedName>
    <definedName name="FDHRTU" localSheetId="0">#REF!</definedName>
    <definedName name="FDHRTU">#REF!</definedName>
    <definedName name="fdhsgjh" localSheetId="1">#REF!</definedName>
    <definedName name="fdhsgjh" localSheetId="0">#REF!</definedName>
    <definedName name="fdhsgjh">#REF!</definedName>
    <definedName name="FE_3_94" localSheetId="1">#REF!</definedName>
    <definedName name="FE_3_94">#REF!</definedName>
    <definedName name="FE_6_94" localSheetId="1">#REF!</definedName>
    <definedName name="FE_6_94">#REF!</definedName>
    <definedName name="fffff" localSheetId="2" hidden="1">{"'EI 060 02'!$A$1:$K$59"}</definedName>
    <definedName name="fffff" localSheetId="1" hidden="1">{"'EI 060 02'!$A$1:$K$59"}</definedName>
    <definedName name="fffff" localSheetId="0" hidden="1">{"'EI 060 02'!$A$1:$K$59"}</definedName>
    <definedName name="fffff" hidden="1">{"'EI 060 02'!$A$1:$K$59"}</definedName>
    <definedName name="fgec" localSheetId="1">#REF!</definedName>
    <definedName name="fgec">#REF!</definedName>
    <definedName name="fges" localSheetId="1">#REF!</definedName>
    <definedName name="fges">#REF!</definedName>
    <definedName name="FGV" localSheetId="1">#REF!</definedName>
    <definedName name="FGV" localSheetId="0">#REF!</definedName>
    <definedName name="FGV">#REF!</definedName>
    <definedName name="FGVC" localSheetId="1">#REF!</definedName>
    <definedName name="FGVC" localSheetId="0">#REF!</definedName>
    <definedName name="FGVC">#REF!</definedName>
    <definedName name="FGVC0504" localSheetId="1">#REF!</definedName>
    <definedName name="FGVC0504" localSheetId="0">#REF!</definedName>
    <definedName name="FGVC0504">#REF!</definedName>
    <definedName name="FGVSER" localSheetId="1">#REF!</definedName>
    <definedName name="FGVSER" localSheetId="0">#REF!</definedName>
    <definedName name="FGVSER">#REF!</definedName>
    <definedName name="FIN_P1" localSheetId="1">#REF!</definedName>
    <definedName name="FIN_P1">#REF!</definedName>
    <definedName name="FIN_P2" localSheetId="1">#REF!</definedName>
    <definedName name="FIN_P2">#REF!</definedName>
    <definedName name="FIND.PART" localSheetId="1">#REF!</definedName>
    <definedName name="FIND.PART">#REF!</definedName>
    <definedName name="FINSOCIAL" localSheetId="1">#REF!</definedName>
    <definedName name="FINSOCIAL">#REF!</definedName>
    <definedName name="FIPE_ED_ZERO" localSheetId="1">#REF!</definedName>
    <definedName name="FIPE_ED_ZERO">#REF!</definedName>
    <definedName name="FIPE_MENS" localSheetId="1">#REF!</definedName>
    <definedName name="FIPE_MENS">#REF!</definedName>
    <definedName name="firma1" localSheetId="1">#REF!</definedName>
    <definedName name="firma1" localSheetId="0">#REF!</definedName>
    <definedName name="firma1">#REF!</definedName>
    <definedName name="firma2" localSheetId="1">#REF!</definedName>
    <definedName name="firma2" localSheetId="0">#REF!</definedName>
    <definedName name="firma2">#REF!</definedName>
    <definedName name="fjtdj" localSheetId="1">#REF!</definedName>
    <definedName name="fjtdj" localSheetId="0">#REF!</definedName>
    <definedName name="fjtdj">#REF!</definedName>
    <definedName name="FL_TOT" localSheetId="1">#REF!</definedName>
    <definedName name="FL_TOT">#REF!</definedName>
    <definedName name="FLAG_PF" localSheetId="1">#REF!</definedName>
    <definedName name="FLAG_PF">#REF!</definedName>
    <definedName name="FLAG_S" localSheetId="1">#REF!</definedName>
    <definedName name="FLAG_S">#REF!</definedName>
    <definedName name="FN_DEF_E" localSheetId="1">#REF!</definedName>
    <definedName name="FN_DEF_E">#REF!</definedName>
    <definedName name="FN_DEF_M" localSheetId="1">#REF!</definedName>
    <definedName name="FN_DEF_M">#REF!</definedName>
    <definedName name="FN_DEF_P" localSheetId="1">#REF!</definedName>
    <definedName name="FN_DEF_P">#REF!</definedName>
    <definedName name="FN_DEF_T" localSheetId="1">#REF!</definedName>
    <definedName name="FN_DEF_T">#REF!</definedName>
    <definedName name="FN_E" localSheetId="1">#REF!</definedName>
    <definedName name="FN_E">#REF!</definedName>
    <definedName name="FN_PRJ_E" localSheetId="1">#REF!</definedName>
    <definedName name="FN_PRJ_E">#REF!</definedName>
    <definedName name="FN_PRJ_M" localSheetId="1">#REF!</definedName>
    <definedName name="FN_PRJ_M">#REF!</definedName>
    <definedName name="FN_PRJ_P" localSheetId="1">#REF!</definedName>
    <definedName name="FN_PRJ_P">#REF!</definedName>
    <definedName name="FN_PRJ_T" localSheetId="1">#REF!</definedName>
    <definedName name="FN_PRJ_T">#REF!</definedName>
    <definedName name="FN_T" localSheetId="1">#REF!</definedName>
    <definedName name="FN_T">#REF!</definedName>
    <definedName name="FOFO" localSheetId="1">#REF!</definedName>
    <definedName name="FOFO" localSheetId="0">#REF!</definedName>
    <definedName name="FOFO">#REF!</definedName>
    <definedName name="FOFO150" localSheetId="1">#REF!</definedName>
    <definedName name="FOFO150" localSheetId="0">#REF!</definedName>
    <definedName name="FOFO150">#REF!</definedName>
    <definedName name="FOFO200" localSheetId="1">#REF!</definedName>
    <definedName name="FOFO200" localSheetId="0">#REF!</definedName>
    <definedName name="FOFO200">#REF!</definedName>
    <definedName name="FOFO50" localSheetId="1">#REF!</definedName>
    <definedName name="FOFO50" localSheetId="0">#REF!</definedName>
    <definedName name="FOFO50">#REF!</definedName>
    <definedName name="FOFO75" localSheetId="1">#REF!</definedName>
    <definedName name="FOFO75" localSheetId="0">#REF!</definedName>
    <definedName name="FOFO75">#REF!</definedName>
    <definedName name="FOFO80" localSheetId="1">#REF!</definedName>
    <definedName name="FOFO80" localSheetId="0">#REF!</definedName>
    <definedName name="FOFO80">#REF!</definedName>
    <definedName name="Forma_BlocoE1">16.64*2+16.203</definedName>
    <definedName name="Forma_BlocoE2">13.64*2+11.628</definedName>
    <definedName name="Forma_BloPort">17.64*2.5+18.23</definedName>
    <definedName name="Forma_Trav">91.81</definedName>
    <definedName name="Format" localSheetId="1">#REF!</definedName>
    <definedName name="Format" localSheetId="0">#REF!</definedName>
    <definedName name="Format">#REF!</definedName>
    <definedName name="Fossa20" localSheetId="2" hidden="1">{#N/A,#N/A,FALSE,"ALVENARIA";#N/A,#N/A,FALSE,"BLOCOS";#N/A,#N/A,FALSE,"CINTAS";#N/A,#N/A,FALSE,"CORTINA";#N/A,#N/A,FALSE,"LAJES";#N/A,#N/A,FALSE,"PILARES";#N/A,#N/A,FALSE,"VIGAS"}</definedName>
    <definedName name="Fossa20" hidden="1">{#N/A,#N/A,FALSE,"ALVENARIA";#N/A,#N/A,FALSE,"BLOCOS";#N/A,#N/A,FALSE,"CINTAS";#N/A,#N/A,FALSE,"CORTINA";#N/A,#N/A,FALSE,"LAJES";#N/A,#N/A,FALSE,"PILARES";#N/A,#N/A,FALSE,"VIGAS"}</definedName>
    <definedName name="Fot" localSheetId="2" hidden="1">{"'EI 060 02'!$A$1:$K$59"}</definedName>
    <definedName name="Fot" localSheetId="1" hidden="1">{"'EI 060 02'!$A$1:$K$59"}</definedName>
    <definedName name="Fot" localSheetId="0" hidden="1">{"'EI 060 02'!$A$1:$K$59"}</definedName>
    <definedName name="Fot" hidden="1">{"'EI 060 02'!$A$1:$K$59"}</definedName>
    <definedName name="FP_3_94" localSheetId="1">#REF!</definedName>
    <definedName name="FP_3_94">#REF!</definedName>
    <definedName name="FP_6_94" localSheetId="1">#REF!</definedName>
    <definedName name="FP_6_94">#REF!</definedName>
    <definedName name="fpvc200" localSheetId="1">#REF!</definedName>
    <definedName name="fpvc200">#REF!</definedName>
    <definedName name="fran" localSheetId="2" hidden="1">{#N/A,#N/A,FALSE,"ALVENARIA";#N/A,#N/A,FALSE,"BLOCOS";#N/A,#N/A,FALSE,"CINTAS";#N/A,#N/A,FALSE,"CORTINA";#N/A,#N/A,FALSE,"LAJES";#N/A,#N/A,FALSE,"PILARES";#N/A,#N/A,FALSE,"VIGAS"}</definedName>
    <definedName name="fran" hidden="1">{#N/A,#N/A,FALSE,"ALVENARIA";#N/A,#N/A,FALSE,"BLOCOS";#N/A,#N/A,FALSE,"CINTAS";#N/A,#N/A,FALSE,"CORTINA";#N/A,#N/A,FALSE,"LAJES";#N/A,#N/A,FALSE,"PILARES";#N/A,#N/A,FALSE,"VIGAS"}</definedName>
    <definedName name="FRETE" localSheetId="1">#REF!</definedName>
    <definedName name="FRETE">#REF!</definedName>
    <definedName name="FT_3_94" localSheetId="1">#REF!</definedName>
    <definedName name="FT_3_94">#REF!</definedName>
    <definedName name="FT_6_94" localSheetId="1">#REF!</definedName>
    <definedName name="FT_6_94">#REF!</definedName>
    <definedName name="Fundacao_Plano_Inclinado" localSheetId="1">#REF!</definedName>
    <definedName name="Fundacao_Plano_Inclinado" localSheetId="0">#REF!</definedName>
    <definedName name="Fundacao_Plano_Inclinado">#REF!</definedName>
    <definedName name="FZ_E" localSheetId="1">#REF!</definedName>
    <definedName name="FZ_E">#REF!</definedName>
    <definedName name="FZ_M" localSheetId="1">#REF!</definedName>
    <definedName name="FZ_M">#REF!</definedName>
    <definedName name="FZ_P" localSheetId="1">#REF!</definedName>
    <definedName name="FZ_P">#REF!</definedName>
    <definedName name="FZ_T" localSheetId="1">#REF!</definedName>
    <definedName name="FZ_T">#REF!</definedName>
    <definedName name="g" localSheetId="2">#REF!</definedName>
    <definedName name="g" localSheetId="1">#REF!</definedName>
    <definedName name="g" localSheetId="0">#REF!</definedName>
    <definedName name="g" hidden="1">{#N/A,#N/A,FALSE,"RESUMO-BB1";#N/A,#N/A,FALSE,"MOD-A01-R - BB1";#N/A,#N/A,FALSE,"URB-BB1"}</definedName>
    <definedName name="GAGAGAG" localSheetId="1">#REF!</definedName>
    <definedName name="GAGAGAG" localSheetId="0">#REF!</definedName>
    <definedName name="GAGAGAG">#REF!</definedName>
    <definedName name="gail1009" localSheetId="1">#REF!</definedName>
    <definedName name="gail1009">#REF!</definedName>
    <definedName name="gail1209" localSheetId="1">#REF!</definedName>
    <definedName name="gail1209">#REF!</definedName>
    <definedName name="gail2109" localSheetId="1">#REF!</definedName>
    <definedName name="gail2109">#REF!</definedName>
    <definedName name="GASE" hidden="1">{#N/A,#N/A,FALSE,"RESUMO-BB1";#N/A,#N/A,FALSE,"MOD-A01-R - BB1";#N/A,#N/A,FALSE,"URB-BB1"}</definedName>
    <definedName name="GDAGEGAAAAAAA" localSheetId="1">#REF!</definedName>
    <definedName name="GDAGEGAAAAAAA" localSheetId="0">#REF!</definedName>
    <definedName name="GDAGEGAAAAAAA">#REF!</definedName>
    <definedName name="GDGDGD" localSheetId="1">#REF!</definedName>
    <definedName name="GDGDGD" localSheetId="0">#REF!</definedName>
    <definedName name="GDGDGD">#REF!</definedName>
    <definedName name="gera" localSheetId="1">#REF!</definedName>
    <definedName name="gera">#REF!</definedName>
    <definedName name="GERAL" localSheetId="1">#REF!</definedName>
    <definedName name="GERAL" localSheetId="0">#REF!</definedName>
    <definedName name="GERAL">#REF!</definedName>
    <definedName name="GESGSD" localSheetId="1">#REF!</definedName>
    <definedName name="GESGSD" localSheetId="0">#REF!</definedName>
    <definedName name="GESGSD">#REF!</definedName>
    <definedName name="gf" hidden="1">{#N/A,#N/A,FALSE,"ORC-ACKE";#N/A,#N/A,FALSE,"RESUMO"}</definedName>
    <definedName name="gil" localSheetId="1">#REF!</definedName>
    <definedName name="gil" localSheetId="0">#REF!</definedName>
    <definedName name="gil">#REF!</definedName>
    <definedName name="_xlnm.Recorder" localSheetId="2">#REF!</definedName>
    <definedName name="_xlnm.Recorder" localSheetId="1">#REF!</definedName>
    <definedName name="_xlnm.Recorder" localSheetId="0">#REF!</definedName>
    <definedName name="_xlnm.Recorder">#REF!</definedName>
    <definedName name="grf" hidden="1">{#N/A,#N/A,FALSE,"ORC-ACKE";#N/A,#N/A,FALSE,"RESUMO"}</definedName>
    <definedName name="Groute">0.55*0.7*0.025*3+0.45*0.45*0.025*5</definedName>
    <definedName name="guco" localSheetId="1">#REF!</definedName>
    <definedName name="guco">#REF!</definedName>
    <definedName name="guin" localSheetId="1">#REF!</definedName>
    <definedName name="guin">#REF!</definedName>
    <definedName name="h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Header" localSheetId="1">#REF!</definedName>
    <definedName name="Header" localSheetId="0">#REF!</definedName>
    <definedName name="Header">#REF!</definedName>
    <definedName name="HH_PRANCHA" localSheetId="1">#REF!</definedName>
    <definedName name="HH_PRANCHA">#REF!</definedName>
    <definedName name="hhhhhhhhhhhhhhhh" localSheetId="1">#REF!</definedName>
    <definedName name="hhhhhhhhhhhhhhhh" localSheetId="0">#REF!</definedName>
    <definedName name="hhhhhhhhhhhhhhhh">#REF!</definedName>
    <definedName name="HOJE" localSheetId="1">#REF!</definedName>
    <definedName name="HOJE">#REF!</definedName>
    <definedName name="Home" localSheetId="1">#REF!</definedName>
    <definedName name="Home">#REF!</definedName>
    <definedName name="HRA" hidden="1">{#N/A,#N/A,FALSE,"ORC-ACKE";#N/A,#N/A,FALSE,"RESUMO"}</definedName>
    <definedName name="HTML_CodePage" hidden="1">1252</definedName>
    <definedName name="HTML_Control" localSheetId="2" hidden="1">{"'EI 060 02'!$A$1:$K$59"}</definedName>
    <definedName name="HTML_Control" localSheetId="1" hidden="1">{"'EI 060 02'!$A$1:$K$59"}</definedName>
    <definedName name="HTML_Control" localSheetId="0" hidden="1">{"'EI 060 02'!$A$1:$K$59"}</definedName>
    <definedName name="HTML_Control" hidden="1">{"'INDICE'!$A$1:$K$78"}</definedName>
    <definedName name="HTML_Description" hidden="1">""</definedName>
    <definedName name="HTML_Email" localSheetId="2" hidden="1">""</definedName>
    <definedName name="HTML_Email" localSheetId="1" hidden="1">""</definedName>
    <definedName name="HTML_Email" localSheetId="0" hidden="1">""</definedName>
    <definedName name="HTML_Email" hidden="1">"jonas@engevix-sp.com.br"</definedName>
    <definedName name="HTML_Header" localSheetId="2" hidden="1">"EI 060 02"</definedName>
    <definedName name="HTML_Header" localSheetId="1" hidden="1">"EI 060 02"</definedName>
    <definedName name="HTML_Header" localSheetId="0" hidden="1">"EI 060 02"</definedName>
    <definedName name="HTML_Header" hidden="1">"INDICE"</definedName>
    <definedName name="HTML_LastUpdate" localSheetId="2" hidden="1">"05/05/03"</definedName>
    <definedName name="HTML_LastUpdate" localSheetId="1" hidden="1">"05/05/03"</definedName>
    <definedName name="HTML_LastUpdate" localSheetId="0" hidden="1">"05/05/03"</definedName>
    <definedName name="HTML_LastUpdate" hidden="1">"16/09/2000"</definedName>
    <definedName name="HTML_LineAfter" hidden="1">FALSE</definedName>
    <definedName name="HTML_LineBefore" hidden="1">FALSE</definedName>
    <definedName name="HTML_Name" localSheetId="2" hidden="1">"Keyloir"</definedName>
    <definedName name="HTML_Name" localSheetId="1" hidden="1">"Keyloir"</definedName>
    <definedName name="HTML_Name" localSheetId="0" hidden="1">"Keyloir"</definedName>
    <definedName name="HTML_Name" hidden="1">"Engevix"</definedName>
    <definedName name="HTML_OBDlg2" hidden="1">TRUE</definedName>
    <definedName name="HTML_OBDlg4" hidden="1">TRUE</definedName>
    <definedName name="HTML_OS" hidden="1">0</definedName>
    <definedName name="HTML_PathFile" localSheetId="2" hidden="1">"C:\Meus documentos\EI 060-02.htm"</definedName>
    <definedName name="HTML_PathFile" localSheetId="1" hidden="1">"C:\Meus documentos\EI 060-02.htm"</definedName>
    <definedName name="HTML_PathFile" localSheetId="0" hidden="1">"C:\Meus documentos\EI 060-02.htm"</definedName>
    <definedName name="HTML_PathFile" hidden="1">"P:\3-Pro\3462_00\3-Suprimentos\Lista de Materiais Geral\WEB PREÇOS\Lista de Quantitativos última revisão.htm"</definedName>
    <definedName name="HTML_Title" localSheetId="2" hidden="1">"EI 060-02 Relatório"</definedName>
    <definedName name="HTML_Title" localSheetId="1" hidden="1">"EI 060-02 Relatório"</definedName>
    <definedName name="HTML_Title" localSheetId="0" hidden="1">"EI 060-02 Relatório"</definedName>
    <definedName name="HTML_Title" hidden="1">"Lista de Quantitativos_revint14"</definedName>
    <definedName name="HTSDGH" localSheetId="1">#REF!</definedName>
    <definedName name="HTSDGH" localSheetId="0">#REF!</definedName>
    <definedName name="HTSDGH">#REF!</definedName>
    <definedName name="I" localSheetId="1" hidden="1">#REF!</definedName>
    <definedName name="I" localSheetId="0" hidden="1">#REF!</definedName>
    <definedName name="I">#REF!</definedName>
    <definedName name="IBO" localSheetId="1">#REF!</definedName>
    <definedName name="IBO">#REF!</definedName>
    <definedName name="ICMS" localSheetId="1">#REF!</definedName>
    <definedName name="ICMS" localSheetId="0">#REF!</definedName>
    <definedName name="ICMS">#REF!</definedName>
    <definedName name="il" localSheetId="1">#REF!</definedName>
    <definedName name="il">#REF!</definedName>
    <definedName name="IMPFICHA" localSheetId="1">#REF!</definedName>
    <definedName name="IMPFICHA">#REF!</definedName>
    <definedName name="Implantacao_Consulta" localSheetId="1">#REF!</definedName>
    <definedName name="Implantacao_Consulta" localSheetId="0">#REF!</definedName>
    <definedName name="Implantacao_Consulta">#REF!</definedName>
    <definedName name="Import.Apelido" localSheetId="1" hidden="1">#REF!</definedName>
    <definedName name="Import.Apelido" localSheetId="0" hidden="1">#REF!</definedName>
    <definedName name="Import.Apelido" hidden="1">#REF!</definedName>
    <definedName name="Import.Contrapartida" localSheetId="1" hidden="1">#REF!</definedName>
    <definedName name="Import.Contrapartida" localSheetId="0" hidden="1">#REF!</definedName>
    <definedName name="Import.Contrapartida" hidden="1">#REF!</definedName>
    <definedName name="Import.CPMaxPerc" localSheetId="1" hidden="1">#REF!</definedName>
    <definedName name="Import.CPMaxPerc" localSheetId="0" hidden="1">#REF!</definedName>
    <definedName name="Import.CPMaxPerc" hidden="1">#REF!</definedName>
    <definedName name="Import.CPMinAbsoluta" localSheetId="1" hidden="1">#REF!</definedName>
    <definedName name="Import.CPMinAbsoluta" localSheetId="0" hidden="1">#REF!</definedName>
    <definedName name="Import.CPMinAbsoluta" hidden="1">#REF!</definedName>
    <definedName name="Import.CPMinPerc" localSheetId="1" hidden="1">#REF!</definedName>
    <definedName name="Import.CPMinPerc" localSheetId="0" hidden="1">#REF!</definedName>
    <definedName name="Import.CPMinPerc" hidden="1">#REF!</definedName>
    <definedName name="Import.CR" localSheetId="1" hidden="1">#REF!</definedName>
    <definedName name="Import.CR" localSheetId="0" hidden="1">#REF!</definedName>
    <definedName name="Import.CR" hidden="1">#REF!</definedName>
    <definedName name="Import.CTEF" localSheetId="1" hidden="1">#REF!</definedName>
    <definedName name="Import.CTEF" localSheetId="0" hidden="1">#REF!</definedName>
    <definedName name="Import.CTEF" hidden="1">#REF!</definedName>
    <definedName name="Import.DataBase" localSheetId="1" hidden="1">OFFSET(#REF!,0,-1)</definedName>
    <definedName name="Import.DataBase" localSheetId="0" hidden="1">OFFSET(#REF!,0,-1)</definedName>
    <definedName name="Import.DataBase" hidden="1">OFFSET(#REF!,0,-1)</definedName>
    <definedName name="Import.DescLote" localSheetId="1" hidden="1">#REF!</definedName>
    <definedName name="Import.DescLote" localSheetId="0" hidden="1">#REF!</definedName>
    <definedName name="Import.DescLote" hidden="1">#REF!</definedName>
    <definedName name="Import.Desoneracao" localSheetId="1" hidden="1">OFFSET(#REF!,0,-1)</definedName>
    <definedName name="Import.Desoneracao" localSheetId="0" hidden="1">OFFSET(#REF!,0,-1)</definedName>
    <definedName name="Import.Desoneracao" hidden="1">OFFSET(#REF!,0,-1)</definedName>
    <definedName name="Import.empresa" localSheetId="1" hidden="1">#REF!</definedName>
    <definedName name="Import.empresa" localSheetId="0" hidden="1">#REF!</definedName>
    <definedName name="Import.empresa" hidden="1">#REF!</definedName>
    <definedName name="Import.Município" localSheetId="1" hidden="1">#REF!</definedName>
    <definedName name="Import.Município" localSheetId="0" hidden="1">#REF!</definedName>
    <definedName name="Import.Município" hidden="1">#REF!</definedName>
    <definedName name="Import.Proponente" localSheetId="1" hidden="1">#REF!</definedName>
    <definedName name="Import.Proponente" localSheetId="0" hidden="1">#REF!</definedName>
    <definedName name="Import.Proponente" hidden="1">#REF!</definedName>
    <definedName name="import.recurso" localSheetId="1" hidden="1">#REF!</definedName>
    <definedName name="import.recurso" localSheetId="0" hidden="1">#REF!</definedName>
    <definedName name="import.recurso" hidden="1">#REF!</definedName>
    <definedName name="Import.RegimeExecução" localSheetId="1" hidden="1">OFFSET(#REF!,0,-1)</definedName>
    <definedName name="Import.RegimeExecução" localSheetId="0" hidden="1">OFFSET(#REF!,0,-1)</definedName>
    <definedName name="Import.RegimeExecução" hidden="1">OFFSET(#REF!,0,-1)</definedName>
    <definedName name="Import.Repasse" localSheetId="1" hidden="1">#REF!</definedName>
    <definedName name="Import.Repasse" localSheetId="0" hidden="1">#REF!</definedName>
    <definedName name="Import.Repasse" hidden="1">#REF!</definedName>
    <definedName name="Import.RespOrçamento" localSheetId="1" hidden="1">#REF!</definedName>
    <definedName name="Import.RespOrçamento" localSheetId="0" hidden="1">#REF!</definedName>
    <definedName name="Import.RespOrçamento" hidden="1">#REF!</definedName>
    <definedName name="Import.SICONV" localSheetId="1" hidden="1">#REF!</definedName>
    <definedName name="Import.SICONV" localSheetId="0" hidden="1">#REF!</definedName>
    <definedName name="Import.SICONV" hidden="1">#REF!</definedName>
    <definedName name="ImprBrit" localSheetId="1">#REF!</definedName>
    <definedName name="ImprBrit">#REF!</definedName>
    <definedName name="ImprBritA3" localSheetId="1">#REF!</definedName>
    <definedName name="ImprBritA3">#REF!</definedName>
    <definedName name="impress" localSheetId="1">#REF!</definedName>
    <definedName name="impress" localSheetId="0">#REF!</definedName>
    <definedName name="impress">#REF!</definedName>
    <definedName name="IMPRESSÃO" localSheetId="1">#REF!</definedName>
    <definedName name="IMPRESSÃO" localSheetId="0">#REF!</definedName>
    <definedName name="IMPRESSÃO">#REF!</definedName>
    <definedName name="imprimação" localSheetId="1">#REF!</definedName>
    <definedName name="imprimação" localSheetId="0">#REF!</definedName>
    <definedName name="imprimação">#REF!</definedName>
    <definedName name="ImprRelA3" localSheetId="1">#REF!</definedName>
    <definedName name="ImprRelA3">#REF!</definedName>
    <definedName name="ImprRelA4" localSheetId="1">#REF!</definedName>
    <definedName name="ImprRelA4">#REF!</definedName>
    <definedName name="INDICES" localSheetId="2">OFFSET(#REF!,1,0):OFFSET(#REF!,-1,0)</definedName>
    <definedName name="INDICES" localSheetId="1">OFFSET(#REF!,1,0):OFFSET(#REF!,-1,0)</definedName>
    <definedName name="INDICES" localSheetId="0">OFFSET(#REF!,1,0):OFFSET(#REF!,-1,0)</definedName>
    <definedName name="INDICES">#REF!:OFFSET(#REF!,-1,0)</definedName>
    <definedName name="inel" localSheetId="1">#REF!</definedName>
    <definedName name="inel">#REF!</definedName>
    <definedName name="INFO" localSheetId="1">#REF!</definedName>
    <definedName name="INFO">#REF!</definedName>
    <definedName name="INFRA_JAN_2014" localSheetId="1">#REF!</definedName>
    <definedName name="INFRA_JAN_2014">#REF!</definedName>
    <definedName name="INFRA_SET_2013" localSheetId="1">#REF!</definedName>
    <definedName name="INFRA_SET_2013">#REF!</definedName>
    <definedName name="InhaltsvezSUMMEN" localSheetId="2">#REF!</definedName>
    <definedName name="InhaltsvezSUMMEN" localSheetId="1">#REF!</definedName>
    <definedName name="InhaltsvezSUMMEN" localSheetId="0">#REF!</definedName>
    <definedName name="InhaltsvezSUMMEN">#REF!</definedName>
    <definedName name="inhi" localSheetId="1">#REF!</definedName>
    <definedName name="inhi">#REF!</definedName>
    <definedName name="ini" localSheetId="1">#REF!</definedName>
    <definedName name="ini">#REF!</definedName>
    <definedName name="insert1" localSheetId="1">#REF!</definedName>
    <definedName name="insert1">#REF!</definedName>
    <definedName name="insert2" localSheetId="1">#REF!</definedName>
    <definedName name="insert2">#REF!</definedName>
    <definedName name="INSS" localSheetId="1">#REF!</definedName>
    <definedName name="INSS" localSheetId="0">#REF!</definedName>
    <definedName name="INSS">#REF!</definedName>
    <definedName name="INSUMOS" localSheetId="2">#REF!</definedName>
    <definedName name="INSUMOS" localSheetId="1">#REF!</definedName>
    <definedName name="INSUMOS" localSheetId="0">#REF!</definedName>
    <definedName name="INSUMOS">#REF!</definedName>
    <definedName name="INTERCEPTORES___EMISSÁRIOS" localSheetId="1">#REF!</definedName>
    <definedName name="INTERCEPTORES___EMISSÁRIOS" localSheetId="0">#REF!</definedName>
    <definedName name="INTERCEPTORES___EMISSÁRIOS">#REF!</definedName>
    <definedName name="Io" localSheetId="1">#REF!</definedName>
    <definedName name="Io">#REF!</definedName>
    <definedName name="ip" localSheetId="1">#REF!</definedName>
    <definedName name="ip" localSheetId="0">#REF!</definedName>
    <definedName name="ip">#REF!</definedName>
    <definedName name="IR" localSheetId="1">#REF!</definedName>
    <definedName name="IR">#REF!</definedName>
    <definedName name="ISS" localSheetId="1">#REF!</definedName>
    <definedName name="ISS">#REF!</definedName>
    <definedName name="ITC_D_379" localSheetId="1">#REF!</definedName>
    <definedName name="ITC_D_379">#REF!</definedName>
    <definedName name="Item">"'file://Execucao/lobo 1/Renato Lobo/234 MBR/Planilhas/Vargem Grande.xls'#$'Planilha Original'.$A$2:'file://Execucao/lobo 1/Renato Lobo/234 MBR/Planilhas/Vargem Grande.xls'#$'Planilha Original'.$X$3277"</definedName>
    <definedName name="ITEM_COMP" localSheetId="1">#REF!</definedName>
    <definedName name="ITEM_COMP">#REF!</definedName>
    <definedName name="item_plan_ant" localSheetId="1">#REF!</definedName>
    <definedName name="item_plan_ant">#REF!</definedName>
    <definedName name="item1">'[10]Plan 2_7'!$A$4:$R$2819</definedName>
    <definedName name="itens" localSheetId="1">#REF!</definedName>
    <definedName name="itens" localSheetId="0">#REF!</definedName>
    <definedName name="itens">#REF!</definedName>
    <definedName name="IWO" localSheetId="1">#REF!</definedName>
    <definedName name="IWO">#REF!</definedName>
    <definedName name="J" localSheetId="2">#REF!</definedName>
    <definedName name="J" localSheetId="1">#REF!</definedName>
    <definedName name="J" localSheetId="0">#REF!</definedName>
    <definedName name="j" hidden="1">{#N/A,#N/A,FALSE,"ORC-ACKE";#N/A,#N/A,FALSE,"RESUMO"}</definedName>
    <definedName name="Jacareacanga" localSheetId="1">#REF!</definedName>
    <definedName name="Jacareacanga" localSheetId="0">#REF!</definedName>
    <definedName name="Jacareacanga">#REF!</definedName>
    <definedName name="jate" localSheetId="1">#REF!</definedName>
    <definedName name="jate">#REF!</definedName>
    <definedName name="jg" hidden="1">{#N/A,#N/A,FALSE,"RESUMO-BB1";#N/A,#N/A,FALSE,"MOD-A01-R - BB1";#N/A,#N/A,FALSE,"URB-BB1"}</definedName>
    <definedName name="jgg" hidden="1">{#N/A,#N/A,FALSE,"GRÁFICO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jhb" localSheetId="1">#REF!</definedName>
    <definedName name="jhb" localSheetId="0">#REF!</definedName>
    <definedName name="jhb">#REF!</definedName>
    <definedName name="JHIO7I" localSheetId="1">#REF!</definedName>
    <definedName name="JHIO7I" localSheetId="0">#REF!</definedName>
    <definedName name="JHIO7I">#REF!</definedName>
    <definedName name="JJJJJJJJJJJJJJJJJ" localSheetId="1">#REF!</definedName>
    <definedName name="JJJJJJJJJJJJJJJJJ" localSheetId="0">#REF!</definedName>
    <definedName name="JJJJJJJJJJJJJJJJJ">#REF!</definedName>
    <definedName name="JObra">[11]DP!$D$6</definedName>
    <definedName name="joel">#N/A</definedName>
    <definedName name="JR_PAGE_ANCHOR_0_1" localSheetId="1">#REF!</definedName>
    <definedName name="JR_PAGE_ANCHOR_0_1" localSheetId="0">#REF!</definedName>
    <definedName name="JR_PAGE_ANCHOR_0_1">#REF!</definedName>
    <definedName name="JTInflacaoPrev">[12]DP!$D$16</definedName>
    <definedName name="JTYKTKTYK" localSheetId="1">#REF!</definedName>
    <definedName name="JTYKTKTYK" localSheetId="0">#REF!</definedName>
    <definedName name="JTYKTKTYK">#REF!</definedName>
    <definedName name="JUltimoReaj">[13]DP!$D$27</definedName>
    <definedName name="JUNHO" localSheetId="1">#REF!</definedName>
    <definedName name="JUNHO" localSheetId="0">#REF!</definedName>
    <definedName name="JUNHO">#REF!</definedName>
    <definedName name="jxfj" localSheetId="1">#REF!</definedName>
    <definedName name="jxfj" localSheetId="0">#REF!</definedName>
    <definedName name="jxfj">#REF!</definedName>
    <definedName name="K" localSheetId="1">#REF!</definedName>
    <definedName name="K" localSheetId="0">#REF!</definedName>
    <definedName name="k">#REF!</definedName>
    <definedName name="kdhdjdk" localSheetId="1">#REF!</definedName>
    <definedName name="kdhdjdk" localSheetId="0">#REF!</definedName>
    <definedName name="kdhdjdk">#REF!</definedName>
    <definedName name="KKKK" localSheetId="1">#REF!</definedName>
    <definedName name="KKKK" localSheetId="0">#REF!</definedName>
    <definedName name="KKKK">#REF!</definedName>
    <definedName name="kkkk2" localSheetId="1">#REF!</definedName>
    <definedName name="kkkk2" localSheetId="0">#REF!</definedName>
    <definedName name="kkkk2">#REF!</definedName>
    <definedName name="kkkkkkk" localSheetId="1">#REF!</definedName>
    <definedName name="kkkkkkk" localSheetId="0">#REF!</definedName>
    <definedName name="kkkkkkk">#REF!</definedName>
    <definedName name="kkkkkkkk3" localSheetId="1">#REF!</definedName>
    <definedName name="kkkkkkkk3" localSheetId="0">#REF!</definedName>
    <definedName name="kkkkkkkk3">#REF!</definedName>
    <definedName name="kkkkkkkkkkkkk" localSheetId="1">#REF!</definedName>
    <definedName name="kkkkkkkkkkkkk" localSheetId="0">#REF!</definedName>
    <definedName name="kkkkkkkkkkkkk">#REF!</definedName>
    <definedName name="kl" localSheetId="1">#REF!</definedName>
    <definedName name="kl" localSheetId="0">#REF!</definedName>
    <definedName name="kl">#REF!</definedName>
    <definedName name="klkl" localSheetId="1">#REF!</definedName>
    <definedName name="klkl" localSheetId="0">#REF!</definedName>
    <definedName name="klkl">#REF!</definedName>
    <definedName name="Kvenda" localSheetId="1">#REF!</definedName>
    <definedName name="Kvenda" localSheetId="0">#REF!</definedName>
    <definedName name="Kvenda">#REF!</definedName>
    <definedName name="L_Pilar">5+5.9+3.7</definedName>
    <definedName name="L_Rolamento">9.7</definedName>
    <definedName name="Laranjeiras" localSheetId="2">#REF!</definedName>
    <definedName name="Laranjeiras" localSheetId="1">#REF!</definedName>
    <definedName name="Laranjeiras" localSheetId="0">#REF!</definedName>
    <definedName name="Laranjeiras">#REF!</definedName>
    <definedName name="LARGURA" localSheetId="1">#REF!</definedName>
    <definedName name="LARGURA" localSheetId="0">#REF!</definedName>
    <definedName name="LARGURA">#REF!</definedName>
    <definedName name="lavc" localSheetId="1">#REF!</definedName>
    <definedName name="lavc">#REF!</definedName>
    <definedName name="lavs" localSheetId="1">#REF!</definedName>
    <definedName name="lavs">#REF!</definedName>
    <definedName name="lavt" localSheetId="1">#REF!</definedName>
    <definedName name="lavt">#REF!</definedName>
    <definedName name="laz" localSheetId="1">#REF!</definedName>
    <definedName name="laz">#REF!</definedName>
    <definedName name="leosde" localSheetId="1">#REF!</definedName>
    <definedName name="leosde" localSheetId="0">#REF!</definedName>
    <definedName name="leosde">#REF!</definedName>
    <definedName name="lepo" localSheetId="1">#REF!</definedName>
    <definedName name="lepo">#REF!</definedName>
    <definedName name="life" localSheetId="1">#REF!</definedName>
    <definedName name="life">#REF!</definedName>
    <definedName name="LIGAÇÃO" localSheetId="1">#REF!</definedName>
    <definedName name="LIGAÇÃO" localSheetId="0">#REF!</definedName>
    <definedName name="LIGAÇÃO">#REF!</definedName>
    <definedName name="lima" localSheetId="1">#REF!</definedName>
    <definedName name="lima">#REF!</definedName>
    <definedName name="LINHAS_DE_RECALQUE" localSheetId="1">#REF!</definedName>
    <definedName name="LINHAS_DE_RECALQUE" localSheetId="0">#REF!</definedName>
    <definedName name="LINHAS_DE_RECALQUE">#REF!</definedName>
    <definedName name="list" localSheetId="1" hidden="1">#REF!</definedName>
    <definedName name="list" hidden="1">#REF!</definedName>
    <definedName name="lista" localSheetId="1">#REF!</definedName>
    <definedName name="lista" localSheetId="0">#REF!</definedName>
    <definedName name="lista">#REF!</definedName>
    <definedName name="lista.coluna" localSheetId="1">#REF!</definedName>
    <definedName name="lista.coluna" localSheetId="0">#REF!</definedName>
    <definedName name="lista.coluna">#REF!</definedName>
    <definedName name="lista.linha" localSheetId="1">#REF!</definedName>
    <definedName name="lista.linha" localSheetId="0">#REF!</definedName>
    <definedName name="lista.linha">#REF!</definedName>
    <definedName name="LISTA_ENTRADA" localSheetId="1">#REF!</definedName>
    <definedName name="LISTA_ENTRADA">#REF!</definedName>
    <definedName name="LLLLL" localSheetId="1">#REF!</definedName>
    <definedName name="LLLLL" localSheetId="0">#REF!</definedName>
    <definedName name="LLLLL">#REF!</definedName>
    <definedName name="loja" hidden="1">{#N/A,#N/A,FALSE,"BETER -1";#N/A,#N/A,FALSE,"BETER -2";#N/A,#N/A,FALSE,"BETER -3";#N/A,#N/A,FALSE,"BETER -urb";#N/A,#N/A,FALSE,"BETER -RESUMO"}</definedName>
    <definedName name="lol" localSheetId="1">#REF!</definedName>
    <definedName name="lol">#REF!</definedName>
    <definedName name="lote" localSheetId="1">#REF!</definedName>
    <definedName name="lote" localSheetId="0">#REF!</definedName>
    <definedName name="lote">#REF!</definedName>
    <definedName name="Louças" localSheetId="1">#REF!</definedName>
    <definedName name="Louças">#REF!</definedName>
    <definedName name="lpre12" localSheetId="1">#REF!</definedName>
    <definedName name="lpre12">#REF!</definedName>
    <definedName name="ls" localSheetId="1">#REF!</definedName>
    <definedName name="ls">#REF!</definedName>
    <definedName name="lsea" localSheetId="1">#REF!</definedName>
    <definedName name="lsea">#REF!</definedName>
    <definedName name="Lst.MatServ" localSheetId="1">#REF!</definedName>
    <definedName name="Lst.MatServ">#REF!</definedName>
    <definedName name="Lst.Position" localSheetId="1">#REF!</definedName>
    <definedName name="Lst.Position">#REF!</definedName>
    <definedName name="Lst.Tipo" localSheetId="1">#REF!</definedName>
    <definedName name="Lst.Tipo">#REF!</definedName>
    <definedName name="Lst.Top" localSheetId="1">#REF!</definedName>
    <definedName name="Lst.Top">#REF!</definedName>
    <definedName name="Lst.Top1" localSheetId="1">#REF!</definedName>
    <definedName name="Lst.Top1">#REF!</definedName>
    <definedName name="ltre10" localSheetId="1">#REF!</definedName>
    <definedName name="ltre10">#REF!</definedName>
    <definedName name="ltre15" localSheetId="1">#REF!</definedName>
    <definedName name="ltre15">#REF!</definedName>
    <definedName name="ltre20" localSheetId="1">#REF!</definedName>
    <definedName name="ltre20">#REF!</definedName>
    <definedName name="ltre25" localSheetId="1">#REF!</definedName>
    <definedName name="ltre25">#REF!</definedName>
    <definedName name="ltre30" localSheetId="1">#REF!</definedName>
    <definedName name="ltre30">#REF!</definedName>
    <definedName name="M" localSheetId="1">#REF!</definedName>
    <definedName name="M">#REF!</definedName>
    <definedName name="M_EC" localSheetId="1">#REF!</definedName>
    <definedName name="M_EC">#REF!</definedName>
    <definedName name="M_EC_AUX" localSheetId="1">#REF!</definedName>
    <definedName name="M_EC_AUX">#REF!</definedName>
    <definedName name="M_ED" localSheetId="1">#REF!</definedName>
    <definedName name="M_ED">#REF!</definedName>
    <definedName name="M_ED_AUX" localSheetId="1">#REF!</definedName>
    <definedName name="M_ED_AUX">#REF!</definedName>
    <definedName name="M_EST" localSheetId="1">#REF!</definedName>
    <definedName name="M_EST">#REF!</definedName>
    <definedName name="M_EST_AUX" localSheetId="1">#REF!</definedName>
    <definedName name="M_EST_AUX">#REF!</definedName>
    <definedName name="M_INF" localSheetId="1">#REF!</definedName>
    <definedName name="M_INF">#REF!</definedName>
    <definedName name="M_INF_AUX" localSheetId="1">#REF!</definedName>
    <definedName name="M_INF_AUX">#REF!</definedName>
    <definedName name="M_PAV_AUX" localSheetId="1">#REF!</definedName>
    <definedName name="M_PAV_AUX">#REF!</definedName>
    <definedName name="M_TER" localSheetId="1">#REF!</definedName>
    <definedName name="M_TER">#REF!</definedName>
    <definedName name="M_TER_AUX" localSheetId="1">#REF!</definedName>
    <definedName name="M_TER_AUX">#REF!</definedName>
    <definedName name="M1_" localSheetId="1">#REF!</definedName>
    <definedName name="M1_">#REF!</definedName>
    <definedName name="MA_ANT_EC" localSheetId="1">#REF!</definedName>
    <definedName name="MA_ANT_EC">#REF!</definedName>
    <definedName name="MA_ANT_ED" localSheetId="1">#REF!</definedName>
    <definedName name="MA_ANT_ED">#REF!</definedName>
    <definedName name="MA_ANT_EST" localSheetId="1">#REF!</definedName>
    <definedName name="MA_ANT_EST">#REF!</definedName>
    <definedName name="MA_ANT_INF" localSheetId="1">#REF!</definedName>
    <definedName name="MA_ANT_INF">#REF!</definedName>
    <definedName name="MA_ANT_TER" localSheetId="1">#REF!</definedName>
    <definedName name="MA_ANT_TER">#REF!</definedName>
    <definedName name="MA_ATU_EC" localSheetId="1">#REF!</definedName>
    <definedName name="MA_ATU_EC">#REF!</definedName>
    <definedName name="MA_ATU_ED" localSheetId="1">#REF!</definedName>
    <definedName name="MA_ATU_ED">#REF!</definedName>
    <definedName name="MA_ATU_EST" localSheetId="1">#REF!</definedName>
    <definedName name="MA_ATU_EST">#REF!</definedName>
    <definedName name="MA_ATU_INF" localSheetId="1">#REF!</definedName>
    <definedName name="MA_ATU_INF">#REF!</definedName>
    <definedName name="MA_ATU_TER" localSheetId="1">#REF!</definedName>
    <definedName name="MA_ATU_TER">#REF!</definedName>
    <definedName name="maac" localSheetId="1">#REF!</definedName>
    <definedName name="maac">#REF!</definedName>
    <definedName name="maal" localSheetId="1">#REF!</definedName>
    <definedName name="maal">#REF!</definedName>
    <definedName name="mac" localSheetId="2" hidden="1">{#N/A,#N/A,FALSE,"ALVENARIA";#N/A,#N/A,FALSE,"BLOCOS";#N/A,#N/A,FALSE,"CINTAS";#N/A,#N/A,FALSE,"CORTINA";#N/A,#N/A,FALSE,"LAJES";#N/A,#N/A,FALSE,"PILARES";#N/A,#N/A,FALSE,"VIGAS"}</definedName>
    <definedName name="mac" hidden="1">{#N/A,#N/A,FALSE,"ALVENARIA";#N/A,#N/A,FALSE,"BLOCOS";#N/A,#N/A,FALSE,"CINTAS";#N/A,#N/A,FALSE,"CORTINA";#N/A,#N/A,FALSE,"LAJES";#N/A,#N/A,FALSE,"PILARES";#N/A,#N/A,FALSE,"VIGAS"}</definedName>
    <definedName name="MACAHDO" localSheetId="2" hidden="1">{#N/A,#N/A,FALSE,"ALVENARIA";#N/A,#N/A,FALSE,"BLOCOS";#N/A,#N/A,FALSE,"CINTAS";#N/A,#N/A,FALSE,"CORTINA";#N/A,#N/A,FALSE,"LAJES";#N/A,#N/A,FALSE,"PILARES";#N/A,#N/A,FALSE,"VIGAS"}</definedName>
    <definedName name="MACAHDO" hidden="1">{#N/A,#N/A,FALSE,"ALVENARIA";#N/A,#N/A,FALSE,"BLOCOS";#N/A,#N/A,FALSE,"CINTAS";#N/A,#N/A,FALSE,"CORTINA";#N/A,#N/A,FALSE,"LAJES";#N/A,#N/A,FALSE,"PILARES";#N/A,#N/A,FALSE,"VIGAS"}</definedName>
    <definedName name="MACHADO" localSheetId="2" hidden="1">{#N/A,#N/A,FALSE,"ALVENARIA";#N/A,#N/A,FALSE,"BLOCOS";#N/A,#N/A,FALSE,"CINTAS";#N/A,#N/A,FALSE,"CORTINA";#N/A,#N/A,FALSE,"LAJES";#N/A,#N/A,FALSE,"PILARES";#N/A,#N/A,FALSE,"VIGAS"}</definedName>
    <definedName name="MACHADO" hidden="1">{#N/A,#N/A,FALSE,"ALVENARIA";#N/A,#N/A,FALSE,"BLOCOS";#N/A,#N/A,FALSE,"CINTAS";#N/A,#N/A,FALSE,"CORTINA";#N/A,#N/A,FALSE,"LAJES";#N/A,#N/A,FALSE,"PILARES";#N/A,#N/A,FALSE,"VIGAS"}</definedName>
    <definedName name="MACRO" localSheetId="1">#REF!</definedName>
    <definedName name="MACRO">#REF!</definedName>
    <definedName name="made10" localSheetId="1">#REF!</definedName>
    <definedName name="made10">#REF!</definedName>
    <definedName name="maep" localSheetId="1">#REF!</definedName>
    <definedName name="maep">#REF!</definedName>
    <definedName name="mafi" localSheetId="1">#REF!</definedName>
    <definedName name="mafi">#REF!</definedName>
    <definedName name="maol" localSheetId="1">#REF!</definedName>
    <definedName name="maol">#REF!</definedName>
    <definedName name="mapv" localSheetId="1">#REF!</definedName>
    <definedName name="mapv">#REF!</definedName>
    <definedName name="MARGEM" localSheetId="1">#REF!</definedName>
    <definedName name="MARGEM">#REF!</definedName>
    <definedName name="MARGEM1" localSheetId="1">#REF!</definedName>
    <definedName name="MARGEM1">#REF!</definedName>
    <definedName name="MARGEM10" localSheetId="1">#REF!</definedName>
    <definedName name="MARGEM10">#REF!</definedName>
    <definedName name="MARGEM11" localSheetId="1">#REF!</definedName>
    <definedName name="MARGEM11">#REF!</definedName>
    <definedName name="MARGEM12" localSheetId="1">#REF!</definedName>
    <definedName name="MARGEM12">#REF!</definedName>
    <definedName name="MARGEM13" localSheetId="1">#REF!</definedName>
    <definedName name="MARGEM13">#REF!</definedName>
    <definedName name="MARGEM14" localSheetId="1">#REF!</definedName>
    <definedName name="MARGEM14">#REF!</definedName>
    <definedName name="MARGEM15" localSheetId="1">#REF!</definedName>
    <definedName name="MARGEM15">#REF!</definedName>
    <definedName name="MARGEM16" localSheetId="1">#REF!</definedName>
    <definedName name="MARGEM16">#REF!</definedName>
    <definedName name="MARGEM17" localSheetId="1">#REF!</definedName>
    <definedName name="MARGEM17">#REF!</definedName>
    <definedName name="MARGEM18" localSheetId="1">#REF!</definedName>
    <definedName name="MARGEM18">#REF!</definedName>
    <definedName name="MARGEM19" localSheetId="1">#REF!</definedName>
    <definedName name="MARGEM19">#REF!</definedName>
    <definedName name="MARGEM2" localSheetId="1">#REF!</definedName>
    <definedName name="MARGEM2">#REF!</definedName>
    <definedName name="MARGEM20" localSheetId="1">#REF!</definedName>
    <definedName name="MARGEM20">#REF!</definedName>
    <definedName name="MARGEM21" localSheetId="1">#REF!</definedName>
    <definedName name="MARGEM21">#REF!</definedName>
    <definedName name="MARGEM22" localSheetId="1">#REF!</definedName>
    <definedName name="MARGEM22">#REF!</definedName>
    <definedName name="MARGEM23" localSheetId="1">#REF!</definedName>
    <definedName name="MARGEM23">#REF!</definedName>
    <definedName name="MARGEM24" localSheetId="1">#REF!</definedName>
    <definedName name="MARGEM24">#REF!</definedName>
    <definedName name="MARGEM25" localSheetId="1">#REF!</definedName>
    <definedName name="MARGEM25">#REF!</definedName>
    <definedName name="MARGEM26" localSheetId="1">#REF!</definedName>
    <definedName name="MARGEM26">#REF!</definedName>
    <definedName name="MARGEM27" localSheetId="1">#REF!</definedName>
    <definedName name="MARGEM27">#REF!</definedName>
    <definedName name="MARGEM28" localSheetId="1">#REF!</definedName>
    <definedName name="MARGEM28">#REF!</definedName>
    <definedName name="MARGEM29" localSheetId="1">#REF!</definedName>
    <definedName name="MARGEM29">#REF!</definedName>
    <definedName name="MARGEM3" localSheetId="1">#REF!</definedName>
    <definedName name="MARGEM3">#REF!</definedName>
    <definedName name="MARGEM30" localSheetId="1">#REF!</definedName>
    <definedName name="MARGEM30">#REF!</definedName>
    <definedName name="MARGEM31" localSheetId="1">#REF!</definedName>
    <definedName name="MARGEM31">#REF!</definedName>
    <definedName name="MARGEM32" localSheetId="1">#REF!</definedName>
    <definedName name="MARGEM32">#REF!</definedName>
    <definedName name="MARGEM33" localSheetId="1">#REF!</definedName>
    <definedName name="MARGEM33">#REF!</definedName>
    <definedName name="MARGEM34" localSheetId="1">#REF!</definedName>
    <definedName name="MARGEM34">#REF!</definedName>
    <definedName name="MARGEM35" localSheetId="1">#REF!</definedName>
    <definedName name="MARGEM35">#REF!</definedName>
    <definedName name="MARGEM36" localSheetId="1">#REF!</definedName>
    <definedName name="MARGEM36">#REF!</definedName>
    <definedName name="MARGEM37" localSheetId="1">#REF!</definedName>
    <definedName name="MARGEM37">#REF!</definedName>
    <definedName name="MARGEM38" localSheetId="1">#REF!</definedName>
    <definedName name="MARGEM38">#REF!</definedName>
    <definedName name="MARGEM39" localSheetId="1">#REF!</definedName>
    <definedName name="MARGEM39">#REF!</definedName>
    <definedName name="MARGEM4" localSheetId="1">#REF!</definedName>
    <definedName name="MARGEM4">#REF!</definedName>
    <definedName name="MARGEM40" localSheetId="1">#REF!</definedName>
    <definedName name="MARGEM40">#REF!</definedName>
    <definedName name="MARGEM5" localSheetId="1">#REF!</definedName>
    <definedName name="MARGEM5">#REF!</definedName>
    <definedName name="MARGEM6" localSheetId="1">#REF!</definedName>
    <definedName name="MARGEM6">#REF!</definedName>
    <definedName name="MARGEM7" localSheetId="1">#REF!</definedName>
    <definedName name="MARGEM7">#REF!</definedName>
    <definedName name="MARGEM8" localSheetId="1">#REF!</definedName>
    <definedName name="MARGEM8">#REF!</definedName>
    <definedName name="MARGEM9" localSheetId="1">#REF!</definedName>
    <definedName name="MARGEM9">#REF!</definedName>
    <definedName name="mart" localSheetId="1">#REF!</definedName>
    <definedName name="mart">#REF!</definedName>
    <definedName name="maso" localSheetId="1">#REF!</definedName>
    <definedName name="maso">#REF!</definedName>
    <definedName name="matriz" localSheetId="1">#REF!</definedName>
    <definedName name="matriz">#REF!</definedName>
    <definedName name="MATRIZ_DE_RESPONSABILIDADE" localSheetId="2">#REF!</definedName>
    <definedName name="MATRIZ_DE_RESPONSABILIDADE" localSheetId="1">#REF!</definedName>
    <definedName name="MATRIZ_DE_RESPONSABILIDADE" localSheetId="0">#REF!</definedName>
    <definedName name="MATRIZ_DE_RESPONSABILIDADE">#REF!</definedName>
    <definedName name="MC" localSheetId="1">#REF!</definedName>
    <definedName name="MC" localSheetId="0">#REF!</definedName>
    <definedName name="MC">#REF!</definedName>
    <definedName name="MCOD02.020.0010" localSheetId="1">#REF!</definedName>
    <definedName name="MCOD02.020.0010" localSheetId="0">#REF!</definedName>
    <definedName name="MCOD02.020.0010">#REF!</definedName>
    <definedName name="MCOD02.020.0010_1" localSheetId="1">#REF!</definedName>
    <definedName name="MCOD02.020.0010_1" localSheetId="0">#REF!</definedName>
    <definedName name="MCOD02.020.0010_1">#REF!</definedName>
    <definedName name="MCOD02.020.0070" localSheetId="1">#REF!</definedName>
    <definedName name="MCOD02.020.0070" localSheetId="0">#REF!</definedName>
    <definedName name="MCOD02.020.0070">#REF!</definedName>
    <definedName name="MCOD02.020.0070_1" localSheetId="1">#REF!</definedName>
    <definedName name="MCOD02.020.0070_1" localSheetId="0">#REF!</definedName>
    <definedName name="MCOD02.020.0070_1">#REF!</definedName>
    <definedName name="MCOD02.030.0090" localSheetId="1">#REF!</definedName>
    <definedName name="MCOD02.030.0090" localSheetId="0">#REF!</definedName>
    <definedName name="MCOD02.030.0090">#REF!</definedName>
    <definedName name="MCOD02.030.0090_1" localSheetId="1">#REF!</definedName>
    <definedName name="MCOD02.030.0090_1" localSheetId="0">#REF!</definedName>
    <definedName name="MCOD02.030.0090_1">#REF!</definedName>
    <definedName name="MCOD02.030.0100" localSheetId="1">#REF!</definedName>
    <definedName name="MCOD02.030.0100" localSheetId="0">#REF!</definedName>
    <definedName name="MCOD02.030.0100">#REF!</definedName>
    <definedName name="MCOD02.030.0100_1" localSheetId="1">#REF!</definedName>
    <definedName name="MCOD02.030.0100_1" localSheetId="0">#REF!</definedName>
    <definedName name="MCOD02.030.0100_1">#REF!</definedName>
    <definedName name="MCOD02.040.0200" localSheetId="1">#REF!</definedName>
    <definedName name="MCOD02.040.0200" localSheetId="0">#REF!</definedName>
    <definedName name="MCOD02.040.0200">#REF!</definedName>
    <definedName name="MCOD02.040.0200_1" localSheetId="1">#REF!</definedName>
    <definedName name="MCOD02.040.0200_1" localSheetId="0">#REF!</definedName>
    <definedName name="MCOD02.040.0200_1">#REF!</definedName>
    <definedName name="MCOD02.040.0280" localSheetId="1">#REF!</definedName>
    <definedName name="MCOD02.040.0280" localSheetId="0">#REF!</definedName>
    <definedName name="MCOD02.040.0280">#REF!</definedName>
    <definedName name="MCOD02.040.0280_1" localSheetId="1">#REF!</definedName>
    <definedName name="MCOD02.040.0280_1" localSheetId="0">#REF!</definedName>
    <definedName name="MCOD02.040.0280_1">#REF!</definedName>
    <definedName name="MCOD02.040.0921" localSheetId="1">#REF!</definedName>
    <definedName name="MCOD02.040.0921" localSheetId="0">#REF!</definedName>
    <definedName name="MCOD02.040.0921">#REF!</definedName>
    <definedName name="MCOD02.040.0921_1" localSheetId="1">#REF!</definedName>
    <definedName name="MCOD02.040.0921_1" localSheetId="0">#REF!</definedName>
    <definedName name="MCOD02.040.0921_1">#REF!</definedName>
    <definedName name="MCOD02.040.1055" localSheetId="1">#REF!</definedName>
    <definedName name="MCOD02.040.1055" localSheetId="0">#REF!</definedName>
    <definedName name="MCOD02.040.1055">#REF!</definedName>
    <definedName name="MCOD02.040.1055_1" localSheetId="1">#REF!</definedName>
    <definedName name="MCOD02.040.1055_1" localSheetId="0">#REF!</definedName>
    <definedName name="MCOD02.040.1055_1">#REF!</definedName>
    <definedName name="MCOD02.040.1060" localSheetId="1">#REF!</definedName>
    <definedName name="MCOD02.040.1060" localSheetId="0">#REF!</definedName>
    <definedName name="MCOD02.040.1060">#REF!</definedName>
    <definedName name="MCOD02.040.1060_1" localSheetId="1">#REF!</definedName>
    <definedName name="MCOD02.040.1060_1" localSheetId="0">#REF!</definedName>
    <definedName name="MCOD02.040.1060_1">#REF!</definedName>
    <definedName name="MCOD02.040.3790" localSheetId="1">#REF!</definedName>
    <definedName name="MCOD02.040.3790" localSheetId="0">#REF!</definedName>
    <definedName name="MCOD02.040.3790">#REF!</definedName>
    <definedName name="MCOD02.040.3790_1" localSheetId="1">#REF!</definedName>
    <definedName name="MCOD02.040.3790_1" localSheetId="0">#REF!</definedName>
    <definedName name="MCOD02.040.3790_1">#REF!</definedName>
    <definedName name="MCOD02.040.3800" localSheetId="1">#REF!</definedName>
    <definedName name="MCOD02.040.3800" localSheetId="0">#REF!</definedName>
    <definedName name="MCOD02.040.3800">#REF!</definedName>
    <definedName name="MCOD02.040.3800_1" localSheetId="1">#REF!</definedName>
    <definedName name="MCOD02.040.3800_1" localSheetId="0">#REF!</definedName>
    <definedName name="MCOD02.040.3800_1">#REF!</definedName>
    <definedName name="MCOD02.040.3810" localSheetId="1">#REF!</definedName>
    <definedName name="MCOD02.040.3810" localSheetId="0">#REF!</definedName>
    <definedName name="MCOD02.040.3810">#REF!</definedName>
    <definedName name="MCOD02.040.3810_1" localSheetId="1">#REF!</definedName>
    <definedName name="MCOD02.040.3810_1" localSheetId="0">#REF!</definedName>
    <definedName name="MCOD02.040.3810_1">#REF!</definedName>
    <definedName name="MCOD02.040.4510" localSheetId="1">#REF!</definedName>
    <definedName name="MCOD02.040.4510" localSheetId="0">#REF!</definedName>
    <definedName name="MCOD02.040.4510">#REF!</definedName>
    <definedName name="MCOD02.040.4510_1" localSheetId="1">#REF!</definedName>
    <definedName name="MCOD02.040.4510_1" localSheetId="0">#REF!</definedName>
    <definedName name="MCOD02.040.4510_1">#REF!</definedName>
    <definedName name="MCOD02.040.4520" localSheetId="1">#REF!</definedName>
    <definedName name="MCOD02.040.4520" localSheetId="0">#REF!</definedName>
    <definedName name="MCOD02.040.4520">#REF!</definedName>
    <definedName name="MCOD02.040.4520_1" localSheetId="1">#REF!</definedName>
    <definedName name="MCOD02.040.4520_1" localSheetId="0">#REF!</definedName>
    <definedName name="MCOD02.040.4520_1">#REF!</definedName>
    <definedName name="MCOD02.040.4550" localSheetId="1">#REF!</definedName>
    <definedName name="MCOD02.040.4550" localSheetId="0">#REF!</definedName>
    <definedName name="MCOD02.040.4550">#REF!</definedName>
    <definedName name="MCOD02.040.4550_1" localSheetId="1">#REF!</definedName>
    <definedName name="MCOD02.040.4550_1" localSheetId="0">#REF!</definedName>
    <definedName name="MCOD02.040.4550_1">#REF!</definedName>
    <definedName name="MCOD02.040.4620" localSheetId="1">#REF!</definedName>
    <definedName name="MCOD02.040.4620" localSheetId="0">#REF!</definedName>
    <definedName name="MCOD02.040.4620">#REF!</definedName>
    <definedName name="MCOD02.040.4620_1" localSheetId="1">#REF!</definedName>
    <definedName name="MCOD02.040.4620_1" localSheetId="0">#REF!</definedName>
    <definedName name="MCOD02.040.4620_1">#REF!</definedName>
    <definedName name="MCOD02.040.4630" localSheetId="1">#REF!</definedName>
    <definedName name="MCOD02.040.4630" localSheetId="0">#REF!</definedName>
    <definedName name="MCOD02.040.4630">#REF!</definedName>
    <definedName name="MCOD02.040.4630_1" localSheetId="1">#REF!</definedName>
    <definedName name="MCOD02.040.4630_1" localSheetId="0">#REF!</definedName>
    <definedName name="MCOD02.040.4630_1">#REF!</definedName>
    <definedName name="MCOD02.040.4636" localSheetId="1">#REF!</definedName>
    <definedName name="MCOD02.040.4636" localSheetId="0">#REF!</definedName>
    <definedName name="MCOD02.040.4636">#REF!</definedName>
    <definedName name="MCOD02.040.4636_1" localSheetId="1">#REF!</definedName>
    <definedName name="MCOD02.040.4636_1" localSheetId="0">#REF!</definedName>
    <definedName name="MCOD02.040.4636_1">#REF!</definedName>
    <definedName name="MCOD02.040.4690" localSheetId="1">#REF!</definedName>
    <definedName name="MCOD02.040.4690" localSheetId="0">#REF!</definedName>
    <definedName name="MCOD02.040.4690">#REF!</definedName>
    <definedName name="MCOD02.040.4690_1" localSheetId="1">#REF!</definedName>
    <definedName name="MCOD02.040.4690_1" localSheetId="0">#REF!</definedName>
    <definedName name="MCOD02.040.4690_1">#REF!</definedName>
    <definedName name="MCOD02.040.7402" localSheetId="1">#REF!</definedName>
    <definedName name="MCOD02.040.7402" localSheetId="0">#REF!</definedName>
    <definedName name="MCOD02.040.7402">#REF!</definedName>
    <definedName name="MCOD02.040.7402_1" localSheetId="1">#REF!</definedName>
    <definedName name="MCOD02.040.7402_1" localSheetId="0">#REF!</definedName>
    <definedName name="MCOD02.040.7402_1">#REF!</definedName>
    <definedName name="MCOD02.040.9800" localSheetId="1">#REF!</definedName>
    <definedName name="MCOD02.040.9800" localSheetId="0">#REF!</definedName>
    <definedName name="MCOD02.040.9800">#REF!</definedName>
    <definedName name="MCOD02.040.9800_1" localSheetId="1">#REF!</definedName>
    <definedName name="MCOD02.040.9800_1" localSheetId="0">#REF!</definedName>
    <definedName name="MCOD02.040.9800_1">#REF!</definedName>
    <definedName name="MCOD02.040.9802" localSheetId="1">#REF!</definedName>
    <definedName name="MCOD02.040.9802" localSheetId="0">#REF!</definedName>
    <definedName name="MCOD02.040.9802">#REF!</definedName>
    <definedName name="MCOD02.040.9802_1" localSheetId="1">#REF!</definedName>
    <definedName name="MCOD02.040.9802_1" localSheetId="0">#REF!</definedName>
    <definedName name="MCOD02.040.9802_1">#REF!</definedName>
    <definedName name="MCOD02.040.9804" localSheetId="1">#REF!</definedName>
    <definedName name="MCOD02.040.9804" localSheetId="0">#REF!</definedName>
    <definedName name="MCOD02.040.9804">#REF!</definedName>
    <definedName name="MCOD02.040.9804_1" localSheetId="1">#REF!</definedName>
    <definedName name="MCOD02.040.9804_1" localSheetId="0">#REF!</definedName>
    <definedName name="MCOD02.040.9804_1">#REF!</definedName>
    <definedName name="MCOD02.110.0014" localSheetId="1">#REF!</definedName>
    <definedName name="MCOD02.110.0014" localSheetId="0">#REF!</definedName>
    <definedName name="MCOD02.110.0014">#REF!</definedName>
    <definedName name="MCOD02.110.0014_1" localSheetId="1">#REF!</definedName>
    <definedName name="MCOD02.110.0014_1" localSheetId="0">#REF!</definedName>
    <definedName name="MCOD02.110.0014_1">#REF!</definedName>
    <definedName name="MCOD02.110.0054" localSheetId="1">#REF!</definedName>
    <definedName name="MCOD02.110.0054" localSheetId="0">#REF!</definedName>
    <definedName name="MCOD02.110.0054">#REF!</definedName>
    <definedName name="MCOD02.110.0054_1" localSheetId="1">#REF!</definedName>
    <definedName name="MCOD02.110.0054_1" localSheetId="0">#REF!</definedName>
    <definedName name="MCOD02.110.0054_1">#REF!</definedName>
    <definedName name="MCOD02.110.0066" localSheetId="1">#REF!</definedName>
    <definedName name="MCOD02.110.0066" localSheetId="0">#REF!</definedName>
    <definedName name="MCOD02.110.0066">#REF!</definedName>
    <definedName name="MCOD02.110.0066_1" localSheetId="1">#REF!</definedName>
    <definedName name="MCOD02.110.0066_1" localSheetId="0">#REF!</definedName>
    <definedName name="MCOD02.110.0066_1">#REF!</definedName>
    <definedName name="MCOD02.110.0094" localSheetId="1">#REF!</definedName>
    <definedName name="MCOD02.110.0094" localSheetId="0">#REF!</definedName>
    <definedName name="MCOD02.110.0094">#REF!</definedName>
    <definedName name="MCOD02.110.0094_1" localSheetId="1">#REF!</definedName>
    <definedName name="MCOD02.110.0094_1" localSheetId="0">#REF!</definedName>
    <definedName name="MCOD02.110.0094_1">#REF!</definedName>
    <definedName name="MCOD02.110.0106" localSheetId="1">#REF!</definedName>
    <definedName name="MCOD02.110.0106" localSheetId="0">#REF!</definedName>
    <definedName name="MCOD02.110.0106">#REF!</definedName>
    <definedName name="MCOD02.110.0106_1" localSheetId="1">#REF!</definedName>
    <definedName name="MCOD02.110.0106_1" localSheetId="0">#REF!</definedName>
    <definedName name="MCOD02.110.0106_1">#REF!</definedName>
    <definedName name="MCOD02.110.0110" localSheetId="1">#REF!</definedName>
    <definedName name="MCOD02.110.0110" localSheetId="0">#REF!</definedName>
    <definedName name="MCOD02.110.0110">#REF!</definedName>
    <definedName name="MCOD02.110.0110_1" localSheetId="1">#REF!</definedName>
    <definedName name="MCOD02.110.0110_1" localSheetId="0">#REF!</definedName>
    <definedName name="MCOD02.110.0110_1">#REF!</definedName>
    <definedName name="MCOD02.110.0134" localSheetId="1">#REF!</definedName>
    <definedName name="MCOD02.110.0134" localSheetId="0">#REF!</definedName>
    <definedName name="MCOD02.110.0134">#REF!</definedName>
    <definedName name="MCOD02.110.0134_1" localSheetId="1">#REF!</definedName>
    <definedName name="MCOD02.110.0134_1" localSheetId="0">#REF!</definedName>
    <definedName name="MCOD02.110.0134_1">#REF!</definedName>
    <definedName name="MCOD02.110.0146" localSheetId="1">#REF!</definedName>
    <definedName name="MCOD02.110.0146" localSheetId="0">#REF!</definedName>
    <definedName name="MCOD02.110.0146">#REF!</definedName>
    <definedName name="MCOD02.110.0146_1" localSheetId="1">#REF!</definedName>
    <definedName name="MCOD02.110.0146_1" localSheetId="0">#REF!</definedName>
    <definedName name="MCOD02.110.0146_1">#REF!</definedName>
    <definedName name="MCOD02.110.0150" localSheetId="1">#REF!</definedName>
    <definedName name="MCOD02.110.0150" localSheetId="0">#REF!</definedName>
    <definedName name="MCOD02.110.0150">#REF!</definedName>
    <definedName name="MCOD02.110.0150_1" localSheetId="1">#REF!</definedName>
    <definedName name="MCOD02.110.0150_1" localSheetId="0">#REF!</definedName>
    <definedName name="MCOD02.110.0150_1">#REF!</definedName>
    <definedName name="MCOD02.110.0610" localSheetId="1">#REF!</definedName>
    <definedName name="MCOD02.110.0610" localSheetId="0">#REF!</definedName>
    <definedName name="MCOD02.110.0610">#REF!</definedName>
    <definedName name="MCOD02.110.0610_1" localSheetId="1">#REF!</definedName>
    <definedName name="MCOD02.110.0610_1" localSheetId="0">#REF!</definedName>
    <definedName name="MCOD02.110.0610_1">#REF!</definedName>
    <definedName name="MCOD02.110.0620" localSheetId="1">#REF!</definedName>
    <definedName name="MCOD02.110.0620" localSheetId="0">#REF!</definedName>
    <definedName name="MCOD02.110.0620">#REF!</definedName>
    <definedName name="MCOD02.110.0620_1" localSheetId="1">#REF!</definedName>
    <definedName name="MCOD02.110.0620_1" localSheetId="0">#REF!</definedName>
    <definedName name="MCOD02.110.0620_1">#REF!</definedName>
    <definedName name="MCOD02.110.0734" localSheetId="1">#REF!</definedName>
    <definedName name="MCOD02.110.0734" localSheetId="0">#REF!</definedName>
    <definedName name="MCOD02.110.0734">#REF!</definedName>
    <definedName name="MCOD02.110.0734_1" localSheetId="1">#REF!</definedName>
    <definedName name="MCOD02.110.0734_1" localSheetId="0">#REF!</definedName>
    <definedName name="MCOD02.110.0734_1">#REF!</definedName>
    <definedName name="MCOD02.110.0738" localSheetId="1">#REF!</definedName>
    <definedName name="MCOD02.110.0738" localSheetId="0">#REF!</definedName>
    <definedName name="MCOD02.110.0738">#REF!</definedName>
    <definedName name="MCOD02.110.0738_1" localSheetId="1">#REF!</definedName>
    <definedName name="MCOD02.110.0738_1" localSheetId="0">#REF!</definedName>
    <definedName name="MCOD02.110.0738_1">#REF!</definedName>
    <definedName name="MCOD02.110.0750" localSheetId="1">#REF!</definedName>
    <definedName name="MCOD02.110.0750" localSheetId="0">#REF!</definedName>
    <definedName name="MCOD02.110.0750">#REF!</definedName>
    <definedName name="MCOD02.110.0750_1" localSheetId="1">#REF!</definedName>
    <definedName name="MCOD02.110.0750_1" localSheetId="0">#REF!</definedName>
    <definedName name="MCOD02.110.0750_1">#REF!</definedName>
    <definedName name="MCOD02.110.1014" localSheetId="1">#REF!</definedName>
    <definedName name="MCOD02.110.1014" localSheetId="0">#REF!</definedName>
    <definedName name="MCOD02.110.1014">#REF!</definedName>
    <definedName name="MCOD02.110.1014_1" localSheetId="1">#REF!</definedName>
    <definedName name="MCOD02.110.1014_1" localSheetId="0">#REF!</definedName>
    <definedName name="MCOD02.110.1014_1">#REF!</definedName>
    <definedName name="MCOD02.110.1020" localSheetId="1">#REF!</definedName>
    <definedName name="MCOD02.110.1020" localSheetId="0">#REF!</definedName>
    <definedName name="MCOD02.110.1020">#REF!</definedName>
    <definedName name="MCOD02.110.1020_1" localSheetId="1">#REF!</definedName>
    <definedName name="MCOD02.110.1020_1" localSheetId="0">#REF!</definedName>
    <definedName name="MCOD02.110.1020_1">#REF!</definedName>
    <definedName name="MCOD02.110.1164" localSheetId="1">#REF!</definedName>
    <definedName name="MCOD02.110.1164" localSheetId="0">#REF!</definedName>
    <definedName name="MCOD02.110.1164">#REF!</definedName>
    <definedName name="MCOD02.110.1164_1" localSheetId="1">#REF!</definedName>
    <definedName name="MCOD02.110.1164_1" localSheetId="0">#REF!</definedName>
    <definedName name="MCOD02.110.1164_1">#REF!</definedName>
    <definedName name="MCOD02.110.1166" localSheetId="1">#REF!</definedName>
    <definedName name="MCOD02.110.1166" localSheetId="0">#REF!</definedName>
    <definedName name="MCOD02.110.1166">#REF!</definedName>
    <definedName name="MCOD02.110.1166_1" localSheetId="1">#REF!</definedName>
    <definedName name="MCOD02.110.1166_1" localSheetId="0">#REF!</definedName>
    <definedName name="MCOD02.110.1166_1">#REF!</definedName>
    <definedName name="MCOD02.110.1420" localSheetId="1">#REF!</definedName>
    <definedName name="MCOD02.110.1420" localSheetId="0">#REF!</definedName>
    <definedName name="MCOD02.110.1420">#REF!</definedName>
    <definedName name="MCOD02.110.1420_1" localSheetId="1">#REF!</definedName>
    <definedName name="MCOD02.110.1420_1" localSheetId="0">#REF!</definedName>
    <definedName name="MCOD02.110.1420_1">#REF!</definedName>
    <definedName name="MCOD02.110.1426" localSheetId="1">#REF!</definedName>
    <definedName name="MCOD02.110.1426" localSheetId="0">#REF!</definedName>
    <definedName name="MCOD02.110.1426">#REF!</definedName>
    <definedName name="MCOD02.110.1426_1" localSheetId="1">#REF!</definedName>
    <definedName name="MCOD02.110.1426_1" localSheetId="0">#REF!</definedName>
    <definedName name="MCOD02.110.1426_1">#REF!</definedName>
    <definedName name="MCOD02.110.1654" localSheetId="1">#REF!</definedName>
    <definedName name="MCOD02.110.1654" localSheetId="0">#REF!</definedName>
    <definedName name="MCOD02.110.1654">#REF!</definedName>
    <definedName name="MCOD02.110.1654_1" localSheetId="1">#REF!</definedName>
    <definedName name="MCOD02.110.1654_1" localSheetId="0">#REF!</definedName>
    <definedName name="MCOD02.110.1654_1">#REF!</definedName>
    <definedName name="MCOD02.110.1880" localSheetId="1">#REF!</definedName>
    <definedName name="MCOD02.110.1880" localSheetId="0">#REF!</definedName>
    <definedName name="MCOD02.110.1880">#REF!</definedName>
    <definedName name="MCOD02.110.1880_1" localSheetId="1">#REF!</definedName>
    <definedName name="MCOD02.110.1880_1" localSheetId="0">#REF!</definedName>
    <definedName name="MCOD02.110.1880_1">#REF!</definedName>
    <definedName name="MCOD02.110.1974" localSheetId="1">#REF!</definedName>
    <definedName name="MCOD02.110.1974" localSheetId="0">#REF!</definedName>
    <definedName name="MCOD02.110.1974">#REF!</definedName>
    <definedName name="MCOD02.110.1974_1" localSheetId="1">#REF!</definedName>
    <definedName name="MCOD02.110.1974_1" localSheetId="0">#REF!</definedName>
    <definedName name="MCOD02.110.1974_1">#REF!</definedName>
    <definedName name="MCOD02.110.1996" localSheetId="1">#REF!</definedName>
    <definedName name="MCOD02.110.1996" localSheetId="0">#REF!</definedName>
    <definedName name="MCOD02.110.1996">#REF!</definedName>
    <definedName name="MCOD02.110.1996_1" localSheetId="1">#REF!</definedName>
    <definedName name="MCOD02.110.1996_1" localSheetId="0">#REF!</definedName>
    <definedName name="MCOD02.110.1996_1">#REF!</definedName>
    <definedName name="MCOD02.110.2012" localSheetId="1">#REF!</definedName>
    <definedName name="MCOD02.110.2012" localSheetId="0">#REF!</definedName>
    <definedName name="MCOD02.110.2012">#REF!</definedName>
    <definedName name="MCOD02.110.2012_1" localSheetId="1">#REF!</definedName>
    <definedName name="MCOD02.110.2012_1" localSheetId="0">#REF!</definedName>
    <definedName name="MCOD02.110.2012_1">#REF!</definedName>
    <definedName name="MCOD02.110.2016" localSheetId="1">#REF!</definedName>
    <definedName name="MCOD02.110.2016" localSheetId="0">#REF!</definedName>
    <definedName name="MCOD02.110.2016">#REF!</definedName>
    <definedName name="MCOD02.110.2016_1" localSheetId="1">#REF!</definedName>
    <definedName name="MCOD02.110.2016_1" localSheetId="0">#REF!</definedName>
    <definedName name="MCOD02.110.2016_1">#REF!</definedName>
    <definedName name="MCOD02.110.2024" localSheetId="1">#REF!</definedName>
    <definedName name="MCOD02.110.2024" localSheetId="0">#REF!</definedName>
    <definedName name="MCOD02.110.2024">#REF!</definedName>
    <definedName name="MCOD02.110.2024_1" localSheetId="1">#REF!</definedName>
    <definedName name="MCOD02.110.2024_1" localSheetId="0">#REF!</definedName>
    <definedName name="MCOD02.110.2024_1">#REF!</definedName>
    <definedName name="MCOD02.110.2026" localSheetId="1">#REF!</definedName>
    <definedName name="MCOD02.110.2026" localSheetId="0">#REF!</definedName>
    <definedName name="MCOD02.110.2026">#REF!</definedName>
    <definedName name="MCOD02.110.2026_1" localSheetId="1">#REF!</definedName>
    <definedName name="MCOD02.110.2026_1" localSheetId="0">#REF!</definedName>
    <definedName name="MCOD02.110.2026_1">#REF!</definedName>
    <definedName name="MCOD02.110.2310" localSheetId="1">#REF!</definedName>
    <definedName name="MCOD02.110.2310" localSheetId="0">#REF!</definedName>
    <definedName name="MCOD02.110.2310">#REF!</definedName>
    <definedName name="MCOD02.110.2310_1" localSheetId="1">#REF!</definedName>
    <definedName name="MCOD02.110.2310_1" localSheetId="0">#REF!</definedName>
    <definedName name="MCOD02.110.2310_1">#REF!</definedName>
    <definedName name="MCOD02.110.2480" localSheetId="1">#REF!</definedName>
    <definedName name="MCOD02.110.2480" localSheetId="0">#REF!</definedName>
    <definedName name="MCOD02.110.2480">#REF!</definedName>
    <definedName name="MCOD02.110.2480_1" localSheetId="1">#REF!</definedName>
    <definedName name="MCOD02.110.2480_1" localSheetId="0">#REF!</definedName>
    <definedName name="MCOD02.110.2480_1">#REF!</definedName>
    <definedName name="MCOD02.110.2798" localSheetId="1">#REF!</definedName>
    <definedName name="MCOD02.110.2798" localSheetId="0">#REF!</definedName>
    <definedName name="MCOD02.110.2798">#REF!</definedName>
    <definedName name="MCOD02.110.2798_1" localSheetId="1">#REF!</definedName>
    <definedName name="MCOD02.110.2798_1" localSheetId="0">#REF!</definedName>
    <definedName name="MCOD02.110.2798_1">#REF!</definedName>
    <definedName name="MCOD02.110.2806" localSheetId="1">#REF!</definedName>
    <definedName name="MCOD02.110.2806" localSheetId="0">#REF!</definedName>
    <definedName name="MCOD02.110.2806">#REF!</definedName>
    <definedName name="MCOD02.110.2806_1" localSheetId="1">#REF!</definedName>
    <definedName name="MCOD02.110.2806_1" localSheetId="0">#REF!</definedName>
    <definedName name="MCOD02.110.2806_1">#REF!</definedName>
    <definedName name="MCOD02.110.2868" localSheetId="1">#REF!</definedName>
    <definedName name="MCOD02.110.2868" localSheetId="0">#REF!</definedName>
    <definedName name="MCOD02.110.2868">#REF!</definedName>
    <definedName name="MCOD02.110.2868_1" localSheetId="1">#REF!</definedName>
    <definedName name="MCOD02.110.2868_1" localSheetId="0">#REF!</definedName>
    <definedName name="MCOD02.110.2868_1">#REF!</definedName>
    <definedName name="MCOD02.110.3856" localSheetId="1">#REF!</definedName>
    <definedName name="MCOD02.110.3856" localSheetId="0">#REF!</definedName>
    <definedName name="MCOD02.110.3856">#REF!</definedName>
    <definedName name="MCOD02.110.3856_1" localSheetId="1">#REF!</definedName>
    <definedName name="MCOD02.110.3856_1" localSheetId="0">#REF!</definedName>
    <definedName name="MCOD02.110.3856_1">#REF!</definedName>
    <definedName name="MCOD02.110.3908" localSheetId="1">#REF!</definedName>
    <definedName name="MCOD02.110.3908" localSheetId="0">#REF!</definedName>
    <definedName name="MCOD02.110.3908">#REF!</definedName>
    <definedName name="MCOD02.110.3908_1" localSheetId="1">#REF!</definedName>
    <definedName name="MCOD02.110.3908_1" localSheetId="0">#REF!</definedName>
    <definedName name="MCOD02.110.3908_1">#REF!</definedName>
    <definedName name="MCOD02.110.3926" localSheetId="1">#REF!</definedName>
    <definedName name="MCOD02.110.3926" localSheetId="0">#REF!</definedName>
    <definedName name="MCOD02.110.3926">#REF!</definedName>
    <definedName name="MCOD02.110.3926_1" localSheetId="1">#REF!</definedName>
    <definedName name="MCOD02.110.3926_1" localSheetId="0">#REF!</definedName>
    <definedName name="MCOD02.110.3926_1">#REF!</definedName>
    <definedName name="MCOD02.110.4288" localSheetId="1">#REF!</definedName>
    <definedName name="MCOD02.110.4288" localSheetId="0">#REF!</definedName>
    <definedName name="MCOD02.110.4288">#REF!</definedName>
    <definedName name="MCOD02.110.4288_1" localSheetId="1">#REF!</definedName>
    <definedName name="MCOD02.110.4288_1" localSheetId="0">#REF!</definedName>
    <definedName name="MCOD02.110.4288_1">#REF!</definedName>
    <definedName name="MCOD02.110.4296" localSheetId="1">#REF!</definedName>
    <definedName name="MCOD02.110.4296" localSheetId="0">#REF!</definedName>
    <definedName name="MCOD02.110.4296">#REF!</definedName>
    <definedName name="MCOD02.110.4296_1" localSheetId="1">#REF!</definedName>
    <definedName name="MCOD02.110.4296_1" localSheetId="0">#REF!</definedName>
    <definedName name="MCOD02.110.4296_1">#REF!</definedName>
    <definedName name="MCOD02.110.4308" localSheetId="1">#REF!</definedName>
    <definedName name="MCOD02.110.4308" localSheetId="0">#REF!</definedName>
    <definedName name="MCOD02.110.4308">#REF!</definedName>
    <definedName name="MCOD02.110.4308_1" localSheetId="1">#REF!</definedName>
    <definedName name="MCOD02.110.4308_1" localSheetId="0">#REF!</definedName>
    <definedName name="MCOD02.110.4308_1">#REF!</definedName>
    <definedName name="MCOD02.110.4312" localSheetId="1">#REF!</definedName>
    <definedName name="MCOD02.110.4312" localSheetId="0">#REF!</definedName>
    <definedName name="MCOD02.110.4312">#REF!</definedName>
    <definedName name="MCOD02.110.4312_1" localSheetId="1">#REF!</definedName>
    <definedName name="MCOD02.110.4312_1" localSheetId="0">#REF!</definedName>
    <definedName name="MCOD02.110.4312_1">#REF!</definedName>
    <definedName name="MCOD02.110.4320" localSheetId="1">#REF!</definedName>
    <definedName name="MCOD02.110.4320" localSheetId="0">#REF!</definedName>
    <definedName name="MCOD02.110.4320">#REF!</definedName>
    <definedName name="MCOD02.110.4320_1" localSheetId="1">#REF!</definedName>
    <definedName name="MCOD02.110.4320_1" localSheetId="0">#REF!</definedName>
    <definedName name="MCOD02.110.4320_1">#REF!</definedName>
    <definedName name="MCOD02.110.4780" localSheetId="1">#REF!</definedName>
    <definedName name="MCOD02.110.4780" localSheetId="0">#REF!</definedName>
    <definedName name="MCOD02.110.4780">#REF!</definedName>
    <definedName name="MCOD02.110.4780_1" localSheetId="1">#REF!</definedName>
    <definedName name="MCOD02.110.4780_1" localSheetId="0">#REF!</definedName>
    <definedName name="MCOD02.110.4780_1">#REF!</definedName>
    <definedName name="MCOD02.120.0050" localSheetId="1">#REF!</definedName>
    <definedName name="MCOD02.120.0050" localSheetId="0">#REF!</definedName>
    <definedName name="MCOD02.120.0050">#REF!</definedName>
    <definedName name="MCOD02.120.0050_1" localSheetId="1">#REF!</definedName>
    <definedName name="MCOD02.120.0050_1" localSheetId="0">#REF!</definedName>
    <definedName name="MCOD02.120.0050_1">#REF!</definedName>
    <definedName name="MCOD02.120.0060" localSheetId="1">#REF!</definedName>
    <definedName name="MCOD02.120.0060" localSheetId="0">#REF!</definedName>
    <definedName name="MCOD02.120.0060">#REF!</definedName>
    <definedName name="MCOD02.120.0060_1" localSheetId="1">#REF!</definedName>
    <definedName name="MCOD02.120.0060_1" localSheetId="0">#REF!</definedName>
    <definedName name="MCOD02.120.0060_1">#REF!</definedName>
    <definedName name="MCOD02.120.0140" localSheetId="1">#REF!</definedName>
    <definedName name="MCOD02.120.0140" localSheetId="0">#REF!</definedName>
    <definedName name="MCOD02.120.0140">#REF!</definedName>
    <definedName name="MCOD02.120.0140_1" localSheetId="1">#REF!</definedName>
    <definedName name="MCOD02.120.0140_1" localSheetId="0">#REF!</definedName>
    <definedName name="MCOD02.120.0140_1">#REF!</definedName>
    <definedName name="MCOD02.130.0070" localSheetId="1">#REF!</definedName>
    <definedName name="MCOD02.130.0070" localSheetId="0">#REF!</definedName>
    <definedName name="MCOD02.130.0070">#REF!</definedName>
    <definedName name="MCOD02.130.0070_1" localSheetId="1">#REF!</definedName>
    <definedName name="MCOD02.130.0070_1" localSheetId="0">#REF!</definedName>
    <definedName name="MCOD02.130.0070_1">#REF!</definedName>
    <definedName name="MCOD02.130.0080" localSheetId="1">#REF!</definedName>
    <definedName name="MCOD02.130.0080" localSheetId="0">#REF!</definedName>
    <definedName name="MCOD02.130.0080">#REF!</definedName>
    <definedName name="MCOD02.130.0080_1" localSheetId="1">#REF!</definedName>
    <definedName name="MCOD02.130.0080_1" localSheetId="0">#REF!</definedName>
    <definedName name="MCOD02.130.0080_1">#REF!</definedName>
    <definedName name="MCOD02.130.0100" localSheetId="1">#REF!</definedName>
    <definedName name="MCOD02.130.0100" localSheetId="0">#REF!</definedName>
    <definedName name="MCOD02.130.0100">#REF!</definedName>
    <definedName name="MCOD02.130.0100_1" localSheetId="1">#REF!</definedName>
    <definedName name="MCOD02.130.0100_1" localSheetId="0">#REF!</definedName>
    <definedName name="MCOD02.130.0100_1">#REF!</definedName>
    <definedName name="MCOD02.140.0030" localSheetId="1">#REF!</definedName>
    <definedName name="MCOD02.140.0030" localSheetId="0">#REF!</definedName>
    <definedName name="MCOD02.140.0030">#REF!</definedName>
    <definedName name="MCOD02.140.0030_1" localSheetId="1">#REF!</definedName>
    <definedName name="MCOD02.140.0030_1" localSheetId="0">#REF!</definedName>
    <definedName name="MCOD02.140.0030_1">#REF!</definedName>
    <definedName name="MCOD02.140.0080" localSheetId="1">#REF!</definedName>
    <definedName name="MCOD02.140.0080" localSheetId="0">#REF!</definedName>
    <definedName name="MCOD02.140.0080">#REF!</definedName>
    <definedName name="MCOD02.140.0080_1" localSheetId="1">#REF!</definedName>
    <definedName name="MCOD02.140.0080_1" localSheetId="0">#REF!</definedName>
    <definedName name="MCOD02.140.0080_1">#REF!</definedName>
    <definedName name="MCOD02.140.0090" localSheetId="1">#REF!</definedName>
    <definedName name="MCOD02.140.0090" localSheetId="0">#REF!</definedName>
    <definedName name="MCOD02.140.0090">#REF!</definedName>
    <definedName name="MCOD02.140.0090_1" localSheetId="1">#REF!</definedName>
    <definedName name="MCOD02.140.0090_1" localSheetId="0">#REF!</definedName>
    <definedName name="MCOD02.140.0090_1">#REF!</definedName>
    <definedName name="MCOD02.160.0010" localSheetId="1">#REF!</definedName>
    <definedName name="MCOD02.160.0010" localSheetId="0">#REF!</definedName>
    <definedName name="MCOD02.160.0010">#REF!</definedName>
    <definedName name="MCOD02.160.0010_1" localSheetId="1">#REF!</definedName>
    <definedName name="MCOD02.160.0010_1" localSheetId="0">#REF!</definedName>
    <definedName name="MCOD02.160.0010_1">#REF!</definedName>
    <definedName name="MCOD02.160.0110" localSheetId="1">#REF!</definedName>
    <definedName name="MCOD02.160.0110" localSheetId="0">#REF!</definedName>
    <definedName name="MCOD02.160.0110">#REF!</definedName>
    <definedName name="MCOD02.160.0110_1" localSheetId="1">#REF!</definedName>
    <definedName name="MCOD02.160.0110_1" localSheetId="0">#REF!</definedName>
    <definedName name="MCOD02.160.0110_1">#REF!</definedName>
    <definedName name="MCOD02.180.0010" localSheetId="1">#REF!</definedName>
    <definedName name="MCOD02.180.0010" localSheetId="0">#REF!</definedName>
    <definedName name="MCOD02.180.0010">#REF!</definedName>
    <definedName name="MCOD02.180.0010_1" localSheetId="1">#REF!</definedName>
    <definedName name="MCOD02.180.0010_1" localSheetId="0">#REF!</definedName>
    <definedName name="MCOD02.180.0010_1">#REF!</definedName>
    <definedName name="MCOD02.210.0020" localSheetId="1">#REF!</definedName>
    <definedName name="MCOD02.210.0020" localSheetId="0">#REF!</definedName>
    <definedName name="MCOD02.210.0020">#REF!</definedName>
    <definedName name="MCOD02.210.0020_1" localSheetId="1">#REF!</definedName>
    <definedName name="MCOD02.210.0020_1" localSheetId="0">#REF!</definedName>
    <definedName name="MCOD02.210.0020_1">#REF!</definedName>
    <definedName name="MCOD02.210.0030" localSheetId="1">#REF!</definedName>
    <definedName name="MCOD02.210.0030" localSheetId="0">#REF!</definedName>
    <definedName name="MCOD02.210.0030">#REF!</definedName>
    <definedName name="MCOD02.210.0030_1" localSheetId="1">#REF!</definedName>
    <definedName name="MCOD02.210.0030_1" localSheetId="0">#REF!</definedName>
    <definedName name="MCOD02.210.0030_1">#REF!</definedName>
    <definedName name="MCOD02.210.0090" localSheetId="1">#REF!</definedName>
    <definedName name="MCOD02.210.0090" localSheetId="0">#REF!</definedName>
    <definedName name="MCOD02.210.0090">#REF!</definedName>
    <definedName name="MCOD02.210.0090_1" localSheetId="1">#REF!</definedName>
    <definedName name="MCOD02.210.0090_1" localSheetId="0">#REF!</definedName>
    <definedName name="MCOD02.210.0090_1">#REF!</definedName>
    <definedName name="MCOD02.210.0110" localSheetId="1">#REF!</definedName>
    <definedName name="MCOD02.210.0110" localSheetId="0">#REF!</definedName>
    <definedName name="MCOD02.210.0110">#REF!</definedName>
    <definedName name="MCOD02.210.0110_1" localSheetId="1">#REF!</definedName>
    <definedName name="MCOD02.210.0110_1" localSheetId="0">#REF!</definedName>
    <definedName name="MCOD02.210.0110_1">#REF!</definedName>
    <definedName name="MCOD02.210.0310" localSheetId="1">#REF!</definedName>
    <definedName name="MCOD02.210.0310" localSheetId="0">#REF!</definedName>
    <definedName name="MCOD02.210.0310">#REF!</definedName>
    <definedName name="MCOD02.210.0310_1" localSheetId="1">#REF!</definedName>
    <definedName name="MCOD02.210.0310_1" localSheetId="0">#REF!</definedName>
    <definedName name="MCOD02.210.0310_1">#REF!</definedName>
    <definedName name="MCOD02.210.0340" localSheetId="1">#REF!</definedName>
    <definedName name="MCOD02.210.0340" localSheetId="0">#REF!</definedName>
    <definedName name="MCOD02.210.0340">#REF!</definedName>
    <definedName name="MCOD02.210.0340_1" localSheetId="1">#REF!</definedName>
    <definedName name="MCOD02.210.0340_1" localSheetId="0">#REF!</definedName>
    <definedName name="MCOD02.210.0340_1">#REF!</definedName>
    <definedName name="MCOD02.210.0350" localSheetId="1">#REF!</definedName>
    <definedName name="MCOD02.210.0350" localSheetId="0">#REF!</definedName>
    <definedName name="MCOD02.210.0350">#REF!</definedName>
    <definedName name="MCOD02.210.0350_1" localSheetId="1">#REF!</definedName>
    <definedName name="MCOD02.210.0350_1" localSheetId="0">#REF!</definedName>
    <definedName name="MCOD02.210.0350_1">#REF!</definedName>
    <definedName name="MCOD02.210.0360" localSheetId="1">#REF!</definedName>
    <definedName name="MCOD02.210.0360" localSheetId="0">#REF!</definedName>
    <definedName name="MCOD02.210.0360">#REF!</definedName>
    <definedName name="MCOD02.210.0360_1" localSheetId="1">#REF!</definedName>
    <definedName name="MCOD02.210.0360_1" localSheetId="0">#REF!</definedName>
    <definedName name="MCOD02.210.0360_1">#REF!</definedName>
    <definedName name="MCOD02.210.0370" localSheetId="1">#REF!</definedName>
    <definedName name="MCOD02.210.0370" localSheetId="0">#REF!</definedName>
    <definedName name="MCOD02.210.0370">#REF!</definedName>
    <definedName name="MCOD02.210.0370_1" localSheetId="1">#REF!</definedName>
    <definedName name="MCOD02.210.0370_1" localSheetId="0">#REF!</definedName>
    <definedName name="MCOD02.210.0370_1">#REF!</definedName>
    <definedName name="MCOD02.210.0380" localSheetId="1">#REF!</definedName>
    <definedName name="MCOD02.210.0380" localSheetId="0">#REF!</definedName>
    <definedName name="MCOD02.210.0380">#REF!</definedName>
    <definedName name="MCOD02.210.0380_1" localSheetId="1">#REF!</definedName>
    <definedName name="MCOD02.210.0380_1" localSheetId="0">#REF!</definedName>
    <definedName name="MCOD02.210.0380_1">#REF!</definedName>
    <definedName name="MCOD02.210.1620" localSheetId="1">#REF!</definedName>
    <definedName name="MCOD02.210.1620" localSheetId="0">#REF!</definedName>
    <definedName name="MCOD02.210.1620">#REF!</definedName>
    <definedName name="MCOD02.210.1620_1" localSheetId="1">#REF!</definedName>
    <definedName name="MCOD02.210.1620_1" localSheetId="0">#REF!</definedName>
    <definedName name="MCOD02.210.1620_1">#REF!</definedName>
    <definedName name="MCOD02.210.1625" localSheetId="1">#REF!</definedName>
    <definedName name="MCOD02.210.1625" localSheetId="0">#REF!</definedName>
    <definedName name="MCOD02.210.1625">#REF!</definedName>
    <definedName name="MCOD02.210.1625_1" localSheetId="1">#REF!</definedName>
    <definedName name="MCOD02.210.1625_1" localSheetId="0">#REF!</definedName>
    <definedName name="MCOD02.210.1625_1">#REF!</definedName>
    <definedName name="MCOD02.210.1635" localSheetId="1">#REF!</definedName>
    <definedName name="MCOD02.210.1635" localSheetId="0">#REF!</definedName>
    <definedName name="MCOD02.210.1635">#REF!</definedName>
    <definedName name="MCOD02.210.1635_1" localSheetId="1">#REF!</definedName>
    <definedName name="MCOD02.210.1635_1" localSheetId="0">#REF!</definedName>
    <definedName name="MCOD02.210.1635_1">#REF!</definedName>
    <definedName name="MCOD02.210.1637" localSheetId="1">#REF!</definedName>
    <definedName name="MCOD02.210.1637" localSheetId="0">#REF!</definedName>
    <definedName name="MCOD02.210.1637">#REF!</definedName>
    <definedName name="MCOD02.210.1637_1" localSheetId="1">#REF!</definedName>
    <definedName name="MCOD02.210.1637_1" localSheetId="0">#REF!</definedName>
    <definedName name="MCOD02.210.1637_1">#REF!</definedName>
    <definedName name="MCOD03.020.0020" localSheetId="1">#REF!</definedName>
    <definedName name="MCOD03.020.0020" localSheetId="0">#REF!</definedName>
    <definedName name="MCOD03.020.0020">#REF!</definedName>
    <definedName name="MCOD03.020.0020_1" localSheetId="1">#REF!</definedName>
    <definedName name="MCOD03.020.0020_1" localSheetId="0">#REF!</definedName>
    <definedName name="MCOD03.020.0020_1">#REF!</definedName>
    <definedName name="MCOD05.150.0830" localSheetId="1">#REF!</definedName>
    <definedName name="MCOD05.150.0830" localSheetId="0">#REF!</definedName>
    <definedName name="MCOD05.150.0830">#REF!</definedName>
    <definedName name="MCOD05.150.0830_1" localSheetId="1">#REF!</definedName>
    <definedName name="MCOD05.150.0830_1" localSheetId="0">#REF!</definedName>
    <definedName name="MCOD05.150.0830_1">#REF!</definedName>
    <definedName name="MCOD05.150.0840" localSheetId="1">#REF!</definedName>
    <definedName name="MCOD05.150.0840" localSheetId="0">#REF!</definedName>
    <definedName name="MCOD05.150.0840">#REF!</definedName>
    <definedName name="MCOD05.150.0840_1" localSheetId="1">#REF!</definedName>
    <definedName name="MCOD05.150.0840_1" localSheetId="0">#REF!</definedName>
    <definedName name="MCOD05.150.0840_1">#REF!</definedName>
    <definedName name="MCODCOTADO01" localSheetId="1">#REF!</definedName>
    <definedName name="MCODCOTADO01" localSheetId="0">#REF!</definedName>
    <definedName name="MCODCOTADO01">#REF!</definedName>
    <definedName name="MCODCOTADO01_1" localSheetId="1">#REF!</definedName>
    <definedName name="MCODCOTADO01_1" localSheetId="0">#REF!</definedName>
    <definedName name="MCODCOTADO01_1">#REF!</definedName>
    <definedName name="MCODCOTADO02" localSheetId="1">#REF!</definedName>
    <definedName name="MCODCOTADO02" localSheetId="0">#REF!</definedName>
    <definedName name="MCODCOTADO02">#REF!</definedName>
    <definedName name="MCODCOTADO02_1" localSheetId="1">#REF!</definedName>
    <definedName name="MCODCOTADO02_1" localSheetId="0">#REF!</definedName>
    <definedName name="MCODCOTADO02_1">#REF!</definedName>
    <definedName name="MCODCOTADO03" localSheetId="1">#REF!</definedName>
    <definedName name="MCODCOTADO03" localSheetId="0">#REF!</definedName>
    <definedName name="MCODCOTADO03">#REF!</definedName>
    <definedName name="MCODCOTADO03_1" localSheetId="1">#REF!</definedName>
    <definedName name="MCODCOTADO03_1" localSheetId="0">#REF!</definedName>
    <definedName name="MCODCOTADO03_1">#REF!</definedName>
    <definedName name="MCODCOTADO04" localSheetId="1">#REF!</definedName>
    <definedName name="MCODCOTADO04" localSheetId="0">#REF!</definedName>
    <definedName name="MCODCOTADO04">#REF!</definedName>
    <definedName name="MCODCOTADO04_1" localSheetId="1">#REF!</definedName>
    <definedName name="MCODCOTADO04_1" localSheetId="0">#REF!</definedName>
    <definedName name="MCODCOTADO04_1">#REF!</definedName>
    <definedName name="med" localSheetId="1">#REF!</definedName>
    <definedName name="med">#REF!</definedName>
    <definedName name="MED_AC_MAX_LIB" localSheetId="1">#REF!</definedName>
    <definedName name="MED_AC_MAX_LIB">#REF!</definedName>
    <definedName name="MED_AC_TOT" localSheetId="1">#REF!</definedName>
    <definedName name="MED_AC_TOT">#REF!</definedName>
    <definedName name="MED_FIN_AC_ANT" localSheetId="1">#REF!</definedName>
    <definedName name="MED_FIN_AC_ANT">#REF!</definedName>
    <definedName name="MED_FIN_ACUM" localSheetId="1">#REF!</definedName>
    <definedName name="MED_FIN_ACUM">#REF!</definedName>
    <definedName name="MED_FIN_MES" localSheetId="1">#REF!</definedName>
    <definedName name="MED_FIN_MES">#REF!</definedName>
    <definedName name="MED_FIN_MES_AUX" localSheetId="1">#REF!</definedName>
    <definedName name="MED_FIN_MES_AUX">#REF!</definedName>
    <definedName name="MED_FIS_AC_ANT" localSheetId="1">#REF!</definedName>
    <definedName name="MED_FIS_AC_ANT">#REF!</definedName>
    <definedName name="MED_FIS_ACUM" localSheetId="1">#REF!</definedName>
    <definedName name="MED_FIS_ACUM">#REF!</definedName>
    <definedName name="MED_FIS_MES" localSheetId="1">#REF!</definedName>
    <definedName name="MED_FIS_MES">#REF!</definedName>
    <definedName name="meiofio" localSheetId="1">#REF!</definedName>
    <definedName name="meiofio" localSheetId="0">#REF!</definedName>
    <definedName name="meiofio">#REF!</definedName>
    <definedName name="MEJ" localSheetId="1">#REF!</definedName>
    <definedName name="MEJ" localSheetId="0">#REF!</definedName>
    <definedName name="MEJ">#REF!</definedName>
    <definedName name="memoria" localSheetId="1">#REF!</definedName>
    <definedName name="memoria" localSheetId="0">#REF!</definedName>
    <definedName name="memoria">#REF!</definedName>
    <definedName name="mEMÓRIA" localSheetId="1">#REF!</definedName>
    <definedName name="mEMÓRIA" localSheetId="0">#REF!</definedName>
    <definedName name="mEMÓRIA">#REF!</definedName>
    <definedName name="MEMORIA13ª" localSheetId="1">#REF!</definedName>
    <definedName name="MEMORIA13ª" localSheetId="0">#REF!</definedName>
    <definedName name="MEMORIA13ª">#REF!</definedName>
    <definedName name="MENU_CO" localSheetId="1">#REF!</definedName>
    <definedName name="MENU_CO">#REF!</definedName>
    <definedName name="MENU_M" localSheetId="1">#REF!</definedName>
    <definedName name="MENU_M">#REF!</definedName>
    <definedName name="MENU_N" localSheetId="1">#REF!</definedName>
    <definedName name="MENU_N">#REF!</definedName>
    <definedName name="MENU_REAJ" localSheetId="1">#REF!</definedName>
    <definedName name="MENU_REAJ">#REF!</definedName>
    <definedName name="MENU_SALV" localSheetId="1">#REF!</definedName>
    <definedName name="MENU_SALV">#REF!</definedName>
    <definedName name="MENU_VERIF" localSheetId="1">#REF!</definedName>
    <definedName name="MENU_VERIF">#REF!</definedName>
    <definedName name="mes" localSheetId="2">#REF!</definedName>
    <definedName name="mes" localSheetId="1">#REF!</definedName>
    <definedName name="mes" localSheetId="0">#REF!</definedName>
    <definedName name="MES">[8]MES!$B$3:$C$3655</definedName>
    <definedName name="MINUS" localSheetId="1">#REF!</definedName>
    <definedName name="MINUS">#REF!</definedName>
    <definedName name="MM" localSheetId="1">#REF!</definedName>
    <definedName name="MM" localSheetId="0">#REF!</definedName>
    <definedName name="MM">#REF!</definedName>
    <definedName name="MmExcelLinker_CBF3F7D5_5F0E_4EA5_B59F_34028F0F12D2" localSheetId="1">#REF!</definedName>
    <definedName name="MmExcelLinker_CBF3F7D5_5F0E_4EA5_B59F_34028F0F12D2" localSheetId="0">#REF!</definedName>
    <definedName name="MmExcelLinker_CBF3F7D5_5F0E_4EA5_B59F_34028F0F12D2">#REF!</definedName>
    <definedName name="mmmmmmmmmmmmmmmmmmmmmmmmmmm" localSheetId="1">#REF!</definedName>
    <definedName name="mmmmmmmmmmmmmmmmmmmmmmmmmmm" localSheetId="0">#REF!</definedName>
    <definedName name="mmmmmmmmmmmmmmmmmmmmmmmmmmm">#REF!</definedName>
    <definedName name="Mob" localSheetId="1">#REF!</definedName>
    <definedName name="Mob" localSheetId="0">#REF!</definedName>
    <definedName name="Mob">#REF!</definedName>
    <definedName name="mobi" localSheetId="1">#REF!</definedName>
    <definedName name="mobi">#REF!</definedName>
    <definedName name="mola" localSheetId="1">#REF!</definedName>
    <definedName name="mola">#REF!</definedName>
    <definedName name="mour" localSheetId="1">#REF!</definedName>
    <definedName name="mour">#REF!</definedName>
    <definedName name="MTOT02.020.0010" localSheetId="1">#REF!</definedName>
    <definedName name="MTOT02.020.0010" localSheetId="0">#REF!</definedName>
    <definedName name="MTOT02.020.0010">#REF!</definedName>
    <definedName name="MTOT02.020.0010_1" localSheetId="1">#REF!</definedName>
    <definedName name="MTOT02.020.0010_1" localSheetId="0">#REF!</definedName>
    <definedName name="MTOT02.020.0010_1">#REF!</definedName>
    <definedName name="MTOT02.020.0070" localSheetId="1">#REF!</definedName>
    <definedName name="MTOT02.020.0070" localSheetId="0">#REF!</definedName>
    <definedName name="MTOT02.020.0070">#REF!</definedName>
    <definedName name="MTOT02.020.0070_1" localSheetId="1">#REF!</definedName>
    <definedName name="MTOT02.020.0070_1" localSheetId="0">#REF!</definedName>
    <definedName name="MTOT02.020.0070_1">#REF!</definedName>
    <definedName name="MTOT02.030.0090" localSheetId="1">#REF!</definedName>
    <definedName name="MTOT02.030.0090" localSheetId="0">#REF!</definedName>
    <definedName name="MTOT02.030.0090">#REF!</definedName>
    <definedName name="MTOT02.030.0090_1" localSheetId="1">#REF!</definedName>
    <definedName name="MTOT02.030.0090_1" localSheetId="0">#REF!</definedName>
    <definedName name="MTOT02.030.0090_1">#REF!</definedName>
    <definedName name="MTOT02.030.0100" localSheetId="1">#REF!</definedName>
    <definedName name="MTOT02.030.0100" localSheetId="0">#REF!</definedName>
    <definedName name="MTOT02.030.0100">#REF!</definedName>
    <definedName name="MTOT02.030.0100_1" localSheetId="1">#REF!</definedName>
    <definedName name="MTOT02.030.0100_1" localSheetId="0">#REF!</definedName>
    <definedName name="MTOT02.030.0100_1">#REF!</definedName>
    <definedName name="MTOT02.040.0200" localSheetId="1">#REF!</definedName>
    <definedName name="MTOT02.040.0200" localSheetId="0">#REF!</definedName>
    <definedName name="MTOT02.040.0200">#REF!</definedName>
    <definedName name="MTOT02.040.0200_1" localSheetId="1">#REF!</definedName>
    <definedName name="MTOT02.040.0200_1" localSheetId="0">#REF!</definedName>
    <definedName name="MTOT02.040.0200_1">#REF!</definedName>
    <definedName name="MTOT02.040.0280" localSheetId="1">#REF!</definedName>
    <definedName name="MTOT02.040.0280" localSheetId="0">#REF!</definedName>
    <definedName name="MTOT02.040.0280">#REF!</definedName>
    <definedName name="MTOT02.040.0280_1" localSheetId="1">#REF!</definedName>
    <definedName name="MTOT02.040.0280_1" localSheetId="0">#REF!</definedName>
    <definedName name="MTOT02.040.0280_1">#REF!</definedName>
    <definedName name="MTOT02.040.0921" localSheetId="1">#REF!</definedName>
    <definedName name="MTOT02.040.0921" localSheetId="0">#REF!</definedName>
    <definedName name="MTOT02.040.0921">#REF!</definedName>
    <definedName name="MTOT02.040.0921_1" localSheetId="1">#REF!</definedName>
    <definedName name="MTOT02.040.0921_1" localSheetId="0">#REF!</definedName>
    <definedName name="MTOT02.040.0921_1">#REF!</definedName>
    <definedName name="MTOT02.040.1055" localSheetId="1">#REF!</definedName>
    <definedName name="MTOT02.040.1055" localSheetId="0">#REF!</definedName>
    <definedName name="MTOT02.040.1055">#REF!</definedName>
    <definedName name="MTOT02.040.1055_1" localSheetId="1">#REF!</definedName>
    <definedName name="MTOT02.040.1055_1" localSheetId="0">#REF!</definedName>
    <definedName name="MTOT02.040.1055_1">#REF!</definedName>
    <definedName name="MTOT02.040.1060" localSheetId="1">#REF!</definedName>
    <definedName name="MTOT02.040.1060" localSheetId="0">#REF!</definedName>
    <definedName name="MTOT02.040.1060">#REF!</definedName>
    <definedName name="MTOT02.040.1060_1" localSheetId="1">#REF!</definedName>
    <definedName name="MTOT02.040.1060_1" localSheetId="0">#REF!</definedName>
    <definedName name="MTOT02.040.1060_1">#REF!</definedName>
    <definedName name="MTOT02.040.3790" localSheetId="1">#REF!</definedName>
    <definedName name="MTOT02.040.3790" localSheetId="0">#REF!</definedName>
    <definedName name="MTOT02.040.3790">#REF!</definedName>
    <definedName name="MTOT02.040.3790_1" localSheetId="1">#REF!</definedName>
    <definedName name="MTOT02.040.3790_1" localSheetId="0">#REF!</definedName>
    <definedName name="MTOT02.040.3790_1">#REF!</definedName>
    <definedName name="MTOT02.040.3800" localSheetId="1">#REF!</definedName>
    <definedName name="MTOT02.040.3800" localSheetId="0">#REF!</definedName>
    <definedName name="MTOT02.040.3800">#REF!</definedName>
    <definedName name="MTOT02.040.3800_1" localSheetId="1">#REF!</definedName>
    <definedName name="MTOT02.040.3800_1" localSheetId="0">#REF!</definedName>
    <definedName name="MTOT02.040.3800_1">#REF!</definedName>
    <definedName name="MTOT02.040.3810" localSheetId="1">#REF!</definedName>
    <definedName name="MTOT02.040.3810" localSheetId="0">#REF!</definedName>
    <definedName name="MTOT02.040.3810">#REF!</definedName>
    <definedName name="MTOT02.040.3810_1" localSheetId="1">#REF!</definedName>
    <definedName name="MTOT02.040.3810_1" localSheetId="0">#REF!</definedName>
    <definedName name="MTOT02.040.3810_1">#REF!</definedName>
    <definedName name="MTOT02.040.4510" localSheetId="1">#REF!</definedName>
    <definedName name="MTOT02.040.4510" localSheetId="0">#REF!</definedName>
    <definedName name="MTOT02.040.4510">#REF!</definedName>
    <definedName name="MTOT02.040.4510_1" localSheetId="1">#REF!</definedName>
    <definedName name="MTOT02.040.4510_1" localSheetId="0">#REF!</definedName>
    <definedName name="MTOT02.040.4510_1">#REF!</definedName>
    <definedName name="MTOT02.040.4520" localSheetId="1">#REF!</definedName>
    <definedName name="MTOT02.040.4520" localSheetId="0">#REF!</definedName>
    <definedName name="MTOT02.040.4520">#REF!</definedName>
    <definedName name="MTOT02.040.4520_1" localSheetId="1">#REF!</definedName>
    <definedName name="MTOT02.040.4520_1" localSheetId="0">#REF!</definedName>
    <definedName name="MTOT02.040.4520_1">#REF!</definedName>
    <definedName name="MTOT02.040.4550" localSheetId="1">#REF!</definedName>
    <definedName name="MTOT02.040.4550" localSheetId="0">#REF!</definedName>
    <definedName name="MTOT02.040.4550">#REF!</definedName>
    <definedName name="MTOT02.040.4550_1" localSheetId="1">#REF!</definedName>
    <definedName name="MTOT02.040.4550_1" localSheetId="0">#REF!</definedName>
    <definedName name="MTOT02.040.4550_1">#REF!</definedName>
    <definedName name="MTOT02.040.4620" localSheetId="1">#REF!</definedName>
    <definedName name="MTOT02.040.4620" localSheetId="0">#REF!</definedName>
    <definedName name="MTOT02.040.4620">#REF!</definedName>
    <definedName name="MTOT02.040.4620_1" localSheetId="1">#REF!</definedName>
    <definedName name="MTOT02.040.4620_1" localSheetId="0">#REF!</definedName>
    <definedName name="MTOT02.040.4620_1">#REF!</definedName>
    <definedName name="MTOT02.040.4630" localSheetId="1">#REF!</definedName>
    <definedName name="MTOT02.040.4630" localSheetId="0">#REF!</definedName>
    <definedName name="MTOT02.040.4630">#REF!</definedName>
    <definedName name="MTOT02.040.4630_1" localSheetId="1">#REF!</definedName>
    <definedName name="MTOT02.040.4630_1" localSheetId="0">#REF!</definedName>
    <definedName name="MTOT02.040.4630_1">#REF!</definedName>
    <definedName name="MTOT02.040.4636" localSheetId="1">#REF!</definedName>
    <definedName name="MTOT02.040.4636" localSheetId="0">#REF!</definedName>
    <definedName name="MTOT02.040.4636">#REF!</definedName>
    <definedName name="MTOT02.040.4636_1" localSheetId="1">#REF!</definedName>
    <definedName name="MTOT02.040.4636_1" localSheetId="0">#REF!</definedName>
    <definedName name="MTOT02.040.4636_1">#REF!</definedName>
    <definedName name="MTOT02.040.4690" localSheetId="1">#REF!</definedName>
    <definedName name="MTOT02.040.4690" localSheetId="0">#REF!</definedName>
    <definedName name="MTOT02.040.4690">#REF!</definedName>
    <definedName name="MTOT02.040.4690_1" localSheetId="1">#REF!</definedName>
    <definedName name="MTOT02.040.4690_1" localSheetId="0">#REF!</definedName>
    <definedName name="MTOT02.040.4690_1">#REF!</definedName>
    <definedName name="MTOT02.040.7402" localSheetId="1">#REF!</definedName>
    <definedName name="MTOT02.040.7402" localSheetId="0">#REF!</definedName>
    <definedName name="MTOT02.040.7402">#REF!</definedName>
    <definedName name="MTOT02.040.7402_1" localSheetId="1">#REF!</definedName>
    <definedName name="MTOT02.040.7402_1" localSheetId="0">#REF!</definedName>
    <definedName name="MTOT02.040.7402_1">#REF!</definedName>
    <definedName name="MTOT02.040.9800" localSheetId="1">#REF!</definedName>
    <definedName name="MTOT02.040.9800" localSheetId="0">#REF!</definedName>
    <definedName name="MTOT02.040.9800">#REF!</definedName>
    <definedName name="MTOT02.040.9800_1" localSheetId="1">#REF!</definedName>
    <definedName name="MTOT02.040.9800_1" localSheetId="0">#REF!</definedName>
    <definedName name="MTOT02.040.9800_1">#REF!</definedName>
    <definedName name="MTOT02.040.9802" localSheetId="1">#REF!</definedName>
    <definedName name="MTOT02.040.9802" localSheetId="0">#REF!</definedName>
    <definedName name="MTOT02.040.9802">#REF!</definedName>
    <definedName name="MTOT02.040.9802_1" localSheetId="1">#REF!</definedName>
    <definedName name="MTOT02.040.9802_1" localSheetId="0">#REF!</definedName>
    <definedName name="MTOT02.040.9802_1">#REF!</definedName>
    <definedName name="MTOT02.040.9804" localSheetId="1">#REF!</definedName>
    <definedName name="MTOT02.040.9804" localSheetId="0">#REF!</definedName>
    <definedName name="MTOT02.040.9804">#REF!</definedName>
    <definedName name="MTOT02.040.9804_1" localSheetId="1">#REF!</definedName>
    <definedName name="MTOT02.040.9804_1" localSheetId="0">#REF!</definedName>
    <definedName name="MTOT02.040.9804_1">#REF!</definedName>
    <definedName name="MTOT02.110.0014" localSheetId="1">#REF!</definedName>
    <definedName name="MTOT02.110.0014" localSheetId="0">#REF!</definedName>
    <definedName name="MTOT02.110.0014">#REF!</definedName>
    <definedName name="MTOT02.110.0014_1" localSheetId="1">#REF!</definedName>
    <definedName name="MTOT02.110.0014_1" localSheetId="0">#REF!</definedName>
    <definedName name="MTOT02.110.0014_1">#REF!</definedName>
    <definedName name="MTOT02.110.0054" localSheetId="1">#REF!</definedName>
    <definedName name="MTOT02.110.0054" localSheetId="0">#REF!</definedName>
    <definedName name="MTOT02.110.0054">#REF!</definedName>
    <definedName name="MTOT02.110.0054_1" localSheetId="1">#REF!</definedName>
    <definedName name="MTOT02.110.0054_1" localSheetId="0">#REF!</definedName>
    <definedName name="MTOT02.110.0054_1">#REF!</definedName>
    <definedName name="MTOT02.110.0066" localSheetId="1">#REF!</definedName>
    <definedName name="MTOT02.110.0066" localSheetId="0">#REF!</definedName>
    <definedName name="MTOT02.110.0066">#REF!</definedName>
    <definedName name="MTOT02.110.0066_1" localSheetId="1">#REF!</definedName>
    <definedName name="MTOT02.110.0066_1" localSheetId="0">#REF!</definedName>
    <definedName name="MTOT02.110.0066_1">#REF!</definedName>
    <definedName name="MTOT02.110.0094" localSheetId="1">#REF!</definedName>
    <definedName name="MTOT02.110.0094" localSheetId="0">#REF!</definedName>
    <definedName name="MTOT02.110.0094">#REF!</definedName>
    <definedName name="MTOT02.110.0094_1" localSheetId="1">#REF!</definedName>
    <definedName name="MTOT02.110.0094_1" localSheetId="0">#REF!</definedName>
    <definedName name="MTOT02.110.0094_1">#REF!</definedName>
    <definedName name="MTOT02.110.0106" localSheetId="1">#REF!</definedName>
    <definedName name="MTOT02.110.0106" localSheetId="0">#REF!</definedName>
    <definedName name="MTOT02.110.0106">#REF!</definedName>
    <definedName name="MTOT02.110.0106_1" localSheetId="1">#REF!</definedName>
    <definedName name="MTOT02.110.0106_1" localSheetId="0">#REF!</definedName>
    <definedName name="MTOT02.110.0106_1">#REF!</definedName>
    <definedName name="MTOT02.110.0110" localSheetId="1">#REF!</definedName>
    <definedName name="MTOT02.110.0110" localSheetId="0">#REF!</definedName>
    <definedName name="MTOT02.110.0110">#REF!</definedName>
    <definedName name="MTOT02.110.0110_1" localSheetId="1">#REF!</definedName>
    <definedName name="MTOT02.110.0110_1" localSheetId="0">#REF!</definedName>
    <definedName name="MTOT02.110.0110_1">#REF!</definedName>
    <definedName name="MTOT02.110.0134" localSheetId="1">#REF!</definedName>
    <definedName name="MTOT02.110.0134" localSheetId="0">#REF!</definedName>
    <definedName name="MTOT02.110.0134">#REF!</definedName>
    <definedName name="MTOT02.110.0134_1" localSheetId="1">#REF!</definedName>
    <definedName name="MTOT02.110.0134_1" localSheetId="0">#REF!</definedName>
    <definedName name="MTOT02.110.0134_1">#REF!</definedName>
    <definedName name="MTOT02.110.0146" localSheetId="1">#REF!</definedName>
    <definedName name="MTOT02.110.0146" localSheetId="0">#REF!</definedName>
    <definedName name="MTOT02.110.0146">#REF!</definedName>
    <definedName name="MTOT02.110.0146_1" localSheetId="1">#REF!</definedName>
    <definedName name="MTOT02.110.0146_1" localSheetId="0">#REF!</definedName>
    <definedName name="MTOT02.110.0146_1">#REF!</definedName>
    <definedName name="MTOT02.110.0150" localSheetId="1">#REF!</definedName>
    <definedName name="MTOT02.110.0150" localSheetId="0">#REF!</definedName>
    <definedName name="MTOT02.110.0150">#REF!</definedName>
    <definedName name="MTOT02.110.0150_1" localSheetId="1">#REF!</definedName>
    <definedName name="MTOT02.110.0150_1" localSheetId="0">#REF!</definedName>
    <definedName name="MTOT02.110.0150_1">#REF!</definedName>
    <definedName name="MTOT02.110.0610" localSheetId="1">#REF!</definedName>
    <definedName name="MTOT02.110.0610" localSheetId="0">#REF!</definedName>
    <definedName name="MTOT02.110.0610">#REF!</definedName>
    <definedName name="MTOT02.110.0610_1" localSheetId="1">#REF!</definedName>
    <definedName name="MTOT02.110.0610_1" localSheetId="0">#REF!</definedName>
    <definedName name="MTOT02.110.0610_1">#REF!</definedName>
    <definedName name="MTOT02.110.0620" localSheetId="1">#REF!</definedName>
    <definedName name="MTOT02.110.0620" localSheetId="0">#REF!</definedName>
    <definedName name="MTOT02.110.0620">#REF!</definedName>
    <definedName name="MTOT02.110.0620_1" localSheetId="1">#REF!</definedName>
    <definedName name="MTOT02.110.0620_1" localSheetId="0">#REF!</definedName>
    <definedName name="MTOT02.110.0620_1">#REF!</definedName>
    <definedName name="MTOT02.110.0734" localSheetId="1">#REF!</definedName>
    <definedName name="MTOT02.110.0734" localSheetId="0">#REF!</definedName>
    <definedName name="MTOT02.110.0734">#REF!</definedName>
    <definedName name="MTOT02.110.0734_1" localSheetId="1">#REF!</definedName>
    <definedName name="MTOT02.110.0734_1" localSheetId="0">#REF!</definedName>
    <definedName name="MTOT02.110.0734_1">#REF!</definedName>
    <definedName name="MTOT02.110.0738" localSheetId="1">#REF!</definedName>
    <definedName name="MTOT02.110.0738" localSheetId="0">#REF!</definedName>
    <definedName name="MTOT02.110.0738">#REF!</definedName>
    <definedName name="MTOT02.110.0738_1" localSheetId="1">#REF!</definedName>
    <definedName name="MTOT02.110.0738_1" localSheetId="0">#REF!</definedName>
    <definedName name="MTOT02.110.0738_1">#REF!</definedName>
    <definedName name="MTOT02.110.0750" localSheetId="1">#REF!</definedName>
    <definedName name="MTOT02.110.0750" localSheetId="0">#REF!</definedName>
    <definedName name="MTOT02.110.0750">#REF!</definedName>
    <definedName name="MTOT02.110.0750_1" localSheetId="1">#REF!</definedName>
    <definedName name="MTOT02.110.0750_1" localSheetId="0">#REF!</definedName>
    <definedName name="MTOT02.110.0750_1">#REF!</definedName>
    <definedName name="MTOT02.110.1014" localSheetId="1">#REF!</definedName>
    <definedName name="MTOT02.110.1014" localSheetId="0">#REF!</definedName>
    <definedName name="MTOT02.110.1014">#REF!</definedName>
    <definedName name="MTOT02.110.1014_1" localSheetId="1">#REF!</definedName>
    <definedName name="MTOT02.110.1014_1" localSheetId="0">#REF!</definedName>
    <definedName name="MTOT02.110.1014_1">#REF!</definedName>
    <definedName name="MTOT02.110.1020" localSheetId="1">#REF!</definedName>
    <definedName name="MTOT02.110.1020" localSheetId="0">#REF!</definedName>
    <definedName name="MTOT02.110.1020">#REF!</definedName>
    <definedName name="MTOT02.110.1020_1" localSheetId="1">#REF!</definedName>
    <definedName name="MTOT02.110.1020_1" localSheetId="0">#REF!</definedName>
    <definedName name="MTOT02.110.1020_1">#REF!</definedName>
    <definedName name="MTOT02.110.1164" localSheetId="1">#REF!</definedName>
    <definedName name="MTOT02.110.1164" localSheetId="0">#REF!</definedName>
    <definedName name="MTOT02.110.1164">#REF!</definedName>
    <definedName name="MTOT02.110.1164_1" localSheetId="1">#REF!</definedName>
    <definedName name="MTOT02.110.1164_1" localSheetId="0">#REF!</definedName>
    <definedName name="MTOT02.110.1164_1">#REF!</definedName>
    <definedName name="MTOT02.110.1166" localSheetId="1">#REF!</definedName>
    <definedName name="MTOT02.110.1166" localSheetId="0">#REF!</definedName>
    <definedName name="MTOT02.110.1166">#REF!</definedName>
    <definedName name="MTOT02.110.1166_1" localSheetId="1">#REF!</definedName>
    <definedName name="MTOT02.110.1166_1" localSheetId="0">#REF!</definedName>
    <definedName name="MTOT02.110.1166_1">#REF!</definedName>
    <definedName name="MTOT02.110.1420" localSheetId="1">#REF!</definedName>
    <definedName name="MTOT02.110.1420" localSheetId="0">#REF!</definedName>
    <definedName name="MTOT02.110.1420">#REF!</definedName>
    <definedName name="MTOT02.110.1420_1" localSheetId="1">#REF!</definedName>
    <definedName name="MTOT02.110.1420_1" localSheetId="0">#REF!</definedName>
    <definedName name="MTOT02.110.1420_1">#REF!</definedName>
    <definedName name="MTOT02.110.1426" localSheetId="1">#REF!</definedName>
    <definedName name="MTOT02.110.1426" localSheetId="0">#REF!</definedName>
    <definedName name="MTOT02.110.1426">#REF!</definedName>
    <definedName name="MTOT02.110.1426_1" localSheetId="1">#REF!</definedName>
    <definedName name="MTOT02.110.1426_1" localSheetId="0">#REF!</definedName>
    <definedName name="MTOT02.110.1426_1">#REF!</definedName>
    <definedName name="MTOT02.110.1654" localSheetId="1">#REF!</definedName>
    <definedName name="MTOT02.110.1654" localSheetId="0">#REF!</definedName>
    <definedName name="MTOT02.110.1654">#REF!</definedName>
    <definedName name="MTOT02.110.1654_1" localSheetId="1">#REF!</definedName>
    <definedName name="MTOT02.110.1654_1" localSheetId="0">#REF!</definedName>
    <definedName name="MTOT02.110.1654_1">#REF!</definedName>
    <definedName name="MTOT02.110.1880" localSheetId="1">#REF!</definedName>
    <definedName name="MTOT02.110.1880" localSheetId="0">#REF!</definedName>
    <definedName name="MTOT02.110.1880">#REF!</definedName>
    <definedName name="MTOT02.110.1880_1" localSheetId="1">#REF!</definedName>
    <definedName name="MTOT02.110.1880_1" localSheetId="0">#REF!</definedName>
    <definedName name="MTOT02.110.1880_1">#REF!</definedName>
    <definedName name="MTOT02.110.1974" localSheetId="1">#REF!</definedName>
    <definedName name="MTOT02.110.1974" localSheetId="0">#REF!</definedName>
    <definedName name="MTOT02.110.1974">#REF!</definedName>
    <definedName name="MTOT02.110.1974_1" localSheetId="1">#REF!</definedName>
    <definedName name="MTOT02.110.1974_1" localSheetId="0">#REF!</definedName>
    <definedName name="MTOT02.110.1974_1">#REF!</definedName>
    <definedName name="MTOT02.110.1996" localSheetId="1">#REF!</definedName>
    <definedName name="MTOT02.110.1996" localSheetId="0">#REF!</definedName>
    <definedName name="MTOT02.110.1996">#REF!</definedName>
    <definedName name="MTOT02.110.1996_1" localSheetId="1">#REF!</definedName>
    <definedName name="MTOT02.110.1996_1" localSheetId="0">#REF!</definedName>
    <definedName name="MTOT02.110.1996_1">#REF!</definedName>
    <definedName name="MTOT02.110.2012" localSheetId="1">#REF!</definedName>
    <definedName name="MTOT02.110.2012" localSheetId="0">#REF!</definedName>
    <definedName name="MTOT02.110.2012">#REF!</definedName>
    <definedName name="MTOT02.110.2012_1" localSheetId="1">#REF!</definedName>
    <definedName name="MTOT02.110.2012_1" localSheetId="0">#REF!</definedName>
    <definedName name="MTOT02.110.2012_1">#REF!</definedName>
    <definedName name="MTOT02.110.2016" localSheetId="1">#REF!</definedName>
    <definedName name="MTOT02.110.2016" localSheetId="0">#REF!</definedName>
    <definedName name="MTOT02.110.2016">#REF!</definedName>
    <definedName name="MTOT02.110.2016_1" localSheetId="1">#REF!</definedName>
    <definedName name="MTOT02.110.2016_1" localSheetId="0">#REF!</definedName>
    <definedName name="MTOT02.110.2016_1">#REF!</definedName>
    <definedName name="MTOT02.110.2024" localSheetId="1">#REF!</definedName>
    <definedName name="MTOT02.110.2024" localSheetId="0">#REF!</definedName>
    <definedName name="MTOT02.110.2024">#REF!</definedName>
    <definedName name="MTOT02.110.2024_1" localSheetId="1">#REF!</definedName>
    <definedName name="MTOT02.110.2024_1" localSheetId="0">#REF!</definedName>
    <definedName name="MTOT02.110.2024_1">#REF!</definedName>
    <definedName name="MTOT02.110.2026" localSheetId="1">#REF!</definedName>
    <definedName name="MTOT02.110.2026" localSheetId="0">#REF!</definedName>
    <definedName name="MTOT02.110.2026">#REF!</definedName>
    <definedName name="MTOT02.110.2026_1" localSheetId="1">#REF!</definedName>
    <definedName name="MTOT02.110.2026_1" localSheetId="0">#REF!</definedName>
    <definedName name="MTOT02.110.2026_1">#REF!</definedName>
    <definedName name="MTOT02.110.2310" localSheetId="1">#REF!</definedName>
    <definedName name="MTOT02.110.2310" localSheetId="0">#REF!</definedName>
    <definedName name="MTOT02.110.2310">#REF!</definedName>
    <definedName name="MTOT02.110.2310_1" localSheetId="1">#REF!</definedName>
    <definedName name="MTOT02.110.2310_1" localSheetId="0">#REF!</definedName>
    <definedName name="MTOT02.110.2310_1">#REF!</definedName>
    <definedName name="MTOT02.110.2480" localSheetId="1">#REF!</definedName>
    <definedName name="MTOT02.110.2480" localSheetId="0">#REF!</definedName>
    <definedName name="MTOT02.110.2480">#REF!</definedName>
    <definedName name="MTOT02.110.2480_1" localSheetId="1">#REF!</definedName>
    <definedName name="MTOT02.110.2480_1" localSheetId="0">#REF!</definedName>
    <definedName name="MTOT02.110.2480_1">#REF!</definedName>
    <definedName name="MTOT02.110.2798" localSheetId="1">#REF!</definedName>
    <definedName name="MTOT02.110.2798" localSheetId="0">#REF!</definedName>
    <definedName name="MTOT02.110.2798">#REF!</definedName>
    <definedName name="MTOT02.110.2798_1" localSheetId="1">#REF!</definedName>
    <definedName name="MTOT02.110.2798_1" localSheetId="0">#REF!</definedName>
    <definedName name="MTOT02.110.2798_1">#REF!</definedName>
    <definedName name="MTOT02.110.2806" localSheetId="1">#REF!</definedName>
    <definedName name="MTOT02.110.2806" localSheetId="0">#REF!</definedName>
    <definedName name="MTOT02.110.2806">#REF!</definedName>
    <definedName name="MTOT02.110.2806_1" localSheetId="1">#REF!</definedName>
    <definedName name="MTOT02.110.2806_1" localSheetId="0">#REF!</definedName>
    <definedName name="MTOT02.110.2806_1">#REF!</definedName>
    <definedName name="MTOT02.110.2868" localSheetId="1">#REF!</definedName>
    <definedName name="MTOT02.110.2868" localSheetId="0">#REF!</definedName>
    <definedName name="MTOT02.110.2868">#REF!</definedName>
    <definedName name="MTOT02.110.2868_1" localSheetId="1">#REF!</definedName>
    <definedName name="MTOT02.110.2868_1" localSheetId="0">#REF!</definedName>
    <definedName name="MTOT02.110.2868_1">#REF!</definedName>
    <definedName name="MTOT02.110.3856" localSheetId="1">#REF!</definedName>
    <definedName name="MTOT02.110.3856" localSheetId="0">#REF!</definedName>
    <definedName name="MTOT02.110.3856">#REF!</definedName>
    <definedName name="MTOT02.110.3856_1" localSheetId="1">#REF!</definedName>
    <definedName name="MTOT02.110.3856_1" localSheetId="0">#REF!</definedName>
    <definedName name="MTOT02.110.3856_1">#REF!</definedName>
    <definedName name="MTOT02.110.3908" localSheetId="1">#REF!</definedName>
    <definedName name="MTOT02.110.3908" localSheetId="0">#REF!</definedName>
    <definedName name="MTOT02.110.3908">#REF!</definedName>
    <definedName name="MTOT02.110.3908_1" localSheetId="1">#REF!</definedName>
    <definedName name="MTOT02.110.3908_1" localSheetId="0">#REF!</definedName>
    <definedName name="MTOT02.110.3908_1">#REF!</definedName>
    <definedName name="MTOT02.110.3926" localSheetId="1">#REF!</definedName>
    <definedName name="MTOT02.110.3926" localSheetId="0">#REF!</definedName>
    <definedName name="MTOT02.110.3926">#REF!</definedName>
    <definedName name="MTOT02.110.3926_1" localSheetId="1">#REF!</definedName>
    <definedName name="MTOT02.110.3926_1" localSheetId="0">#REF!</definedName>
    <definedName name="MTOT02.110.3926_1">#REF!</definedName>
    <definedName name="MTOT02.110.4288" localSheetId="1">#REF!</definedName>
    <definedName name="MTOT02.110.4288" localSheetId="0">#REF!</definedName>
    <definedName name="MTOT02.110.4288">#REF!</definedName>
    <definedName name="MTOT02.110.4288_1" localSheetId="1">#REF!</definedName>
    <definedName name="MTOT02.110.4288_1" localSheetId="0">#REF!</definedName>
    <definedName name="MTOT02.110.4288_1">#REF!</definedName>
    <definedName name="MTOT02.110.4296" localSheetId="1">#REF!</definedName>
    <definedName name="MTOT02.110.4296" localSheetId="0">#REF!</definedName>
    <definedName name="MTOT02.110.4296">#REF!</definedName>
    <definedName name="MTOT02.110.4296_1" localSheetId="1">#REF!</definedName>
    <definedName name="MTOT02.110.4296_1" localSheetId="0">#REF!</definedName>
    <definedName name="MTOT02.110.4296_1">#REF!</definedName>
    <definedName name="MTOT02.110.4308" localSheetId="1">#REF!</definedName>
    <definedName name="MTOT02.110.4308" localSheetId="0">#REF!</definedName>
    <definedName name="MTOT02.110.4308">#REF!</definedName>
    <definedName name="MTOT02.110.4308_1" localSheetId="1">#REF!</definedName>
    <definedName name="MTOT02.110.4308_1" localSheetId="0">#REF!</definedName>
    <definedName name="MTOT02.110.4308_1">#REF!</definedName>
    <definedName name="MTOT02.110.4312" localSheetId="1">#REF!</definedName>
    <definedName name="MTOT02.110.4312" localSheetId="0">#REF!</definedName>
    <definedName name="MTOT02.110.4312">#REF!</definedName>
    <definedName name="MTOT02.110.4312_1" localSheetId="1">#REF!</definedName>
    <definedName name="MTOT02.110.4312_1" localSheetId="0">#REF!</definedName>
    <definedName name="MTOT02.110.4312_1">#REF!</definedName>
    <definedName name="MTOT02.110.4320" localSheetId="1">#REF!</definedName>
    <definedName name="MTOT02.110.4320" localSheetId="0">#REF!</definedName>
    <definedName name="MTOT02.110.4320">#REF!</definedName>
    <definedName name="MTOT02.110.4320_1" localSheetId="1">#REF!</definedName>
    <definedName name="MTOT02.110.4320_1" localSheetId="0">#REF!</definedName>
    <definedName name="MTOT02.110.4320_1">#REF!</definedName>
    <definedName name="MTOT02.110.4780" localSheetId="1">#REF!</definedName>
    <definedName name="MTOT02.110.4780" localSheetId="0">#REF!</definedName>
    <definedName name="MTOT02.110.4780">#REF!</definedName>
    <definedName name="MTOT02.110.4780_1" localSheetId="1">#REF!</definedName>
    <definedName name="MTOT02.110.4780_1" localSheetId="0">#REF!</definedName>
    <definedName name="MTOT02.110.4780_1">#REF!</definedName>
    <definedName name="MTOT02.110.610" localSheetId="1">#REF!</definedName>
    <definedName name="MTOT02.110.610" localSheetId="0">#REF!</definedName>
    <definedName name="MTOT02.110.610">#REF!</definedName>
    <definedName name="MTOT02.110.610_1" localSheetId="1">#REF!</definedName>
    <definedName name="MTOT02.110.610_1" localSheetId="0">#REF!</definedName>
    <definedName name="MTOT02.110.610_1">#REF!</definedName>
    <definedName name="MTOT02.120.0050" localSheetId="1">#REF!</definedName>
    <definedName name="MTOT02.120.0050" localSheetId="0">#REF!</definedName>
    <definedName name="MTOT02.120.0050">#REF!</definedName>
    <definedName name="MTOT02.120.0050_1" localSheetId="1">#REF!</definedName>
    <definedName name="MTOT02.120.0050_1" localSheetId="0">#REF!</definedName>
    <definedName name="MTOT02.120.0050_1">#REF!</definedName>
    <definedName name="MTOT02.120.0060" localSheetId="1">#REF!</definedName>
    <definedName name="MTOT02.120.0060" localSheetId="0">#REF!</definedName>
    <definedName name="MTOT02.120.0060">#REF!</definedName>
    <definedName name="MTOT02.120.0060_1" localSheetId="1">#REF!</definedName>
    <definedName name="MTOT02.120.0060_1" localSheetId="0">#REF!</definedName>
    <definedName name="MTOT02.120.0060_1">#REF!</definedName>
    <definedName name="MTOT02.120.0140" localSheetId="1">#REF!</definedName>
    <definedName name="MTOT02.120.0140" localSheetId="0">#REF!</definedName>
    <definedName name="MTOT02.120.0140">#REF!</definedName>
    <definedName name="MTOT02.120.0140_1" localSheetId="1">#REF!</definedName>
    <definedName name="MTOT02.120.0140_1" localSheetId="0">#REF!</definedName>
    <definedName name="MTOT02.120.0140_1">#REF!</definedName>
    <definedName name="MTOT02.130.0070" localSheetId="1">#REF!</definedName>
    <definedName name="MTOT02.130.0070" localSheetId="0">#REF!</definedName>
    <definedName name="MTOT02.130.0070">#REF!</definedName>
    <definedName name="MTOT02.130.0070_1" localSheetId="1">#REF!</definedName>
    <definedName name="MTOT02.130.0070_1" localSheetId="0">#REF!</definedName>
    <definedName name="MTOT02.130.0070_1">#REF!</definedName>
    <definedName name="MTOT02.130.0080" localSheetId="1">#REF!</definedName>
    <definedName name="MTOT02.130.0080" localSheetId="0">#REF!</definedName>
    <definedName name="MTOT02.130.0080">#REF!</definedName>
    <definedName name="MTOT02.130.0080_1" localSheetId="1">#REF!</definedName>
    <definedName name="MTOT02.130.0080_1" localSheetId="0">#REF!</definedName>
    <definedName name="MTOT02.130.0080_1">#REF!</definedName>
    <definedName name="MTOT02.130.0100" localSheetId="1">#REF!</definedName>
    <definedName name="MTOT02.130.0100" localSheetId="0">#REF!</definedName>
    <definedName name="MTOT02.130.0100">#REF!</definedName>
    <definedName name="MTOT02.130.0100_1" localSheetId="1">#REF!</definedName>
    <definedName name="MTOT02.130.0100_1" localSheetId="0">#REF!</definedName>
    <definedName name="MTOT02.130.0100_1">#REF!</definedName>
    <definedName name="MTOT02.140.0030" localSheetId="1">#REF!</definedName>
    <definedName name="MTOT02.140.0030" localSheetId="0">#REF!</definedName>
    <definedName name="MTOT02.140.0030">#REF!</definedName>
    <definedName name="MTOT02.140.0030_1" localSheetId="1">#REF!</definedName>
    <definedName name="MTOT02.140.0030_1" localSheetId="0">#REF!</definedName>
    <definedName name="MTOT02.140.0030_1">#REF!</definedName>
    <definedName name="MTOT02.140.0080" localSheetId="1">#REF!</definedName>
    <definedName name="MTOT02.140.0080" localSheetId="0">#REF!</definedName>
    <definedName name="MTOT02.140.0080">#REF!</definedName>
    <definedName name="MTOT02.140.0080_1" localSheetId="1">#REF!</definedName>
    <definedName name="MTOT02.140.0080_1" localSheetId="0">#REF!</definedName>
    <definedName name="MTOT02.140.0080_1">#REF!</definedName>
    <definedName name="MTOT02.140.0090" localSheetId="1">#REF!</definedName>
    <definedName name="MTOT02.140.0090" localSheetId="0">#REF!</definedName>
    <definedName name="MTOT02.140.0090">#REF!</definedName>
    <definedName name="MTOT02.140.0090_1" localSheetId="1">#REF!</definedName>
    <definedName name="MTOT02.140.0090_1" localSheetId="0">#REF!</definedName>
    <definedName name="MTOT02.140.0090_1">#REF!</definedName>
    <definedName name="MTOT02.160.0010" localSheetId="1">#REF!</definedName>
    <definedName name="MTOT02.160.0010" localSheetId="0">#REF!</definedName>
    <definedName name="MTOT02.160.0010">#REF!</definedName>
    <definedName name="MTOT02.160.0010_1" localSheetId="1">#REF!</definedName>
    <definedName name="MTOT02.160.0010_1" localSheetId="0">#REF!</definedName>
    <definedName name="MTOT02.160.0010_1">#REF!</definedName>
    <definedName name="MTOT02.160.0110" localSheetId="1">#REF!</definedName>
    <definedName name="MTOT02.160.0110" localSheetId="0">#REF!</definedName>
    <definedName name="MTOT02.160.0110">#REF!</definedName>
    <definedName name="MTOT02.160.0110_1" localSheetId="1">#REF!</definedName>
    <definedName name="MTOT02.160.0110_1" localSheetId="0">#REF!</definedName>
    <definedName name="MTOT02.160.0110_1">#REF!</definedName>
    <definedName name="MTOT02.180.0010" localSheetId="1">#REF!</definedName>
    <definedName name="MTOT02.180.0010" localSheetId="0">#REF!</definedName>
    <definedName name="MTOT02.180.0010">#REF!</definedName>
    <definedName name="MTOT02.180.0010_1" localSheetId="1">#REF!</definedName>
    <definedName name="MTOT02.180.0010_1" localSheetId="0">#REF!</definedName>
    <definedName name="MTOT02.180.0010_1">#REF!</definedName>
    <definedName name="MTOT02.210.0020" localSheetId="1">#REF!</definedName>
    <definedName name="MTOT02.210.0020" localSheetId="0">#REF!</definedName>
    <definedName name="MTOT02.210.0020">#REF!</definedName>
    <definedName name="MTOT02.210.0020_1" localSheetId="1">#REF!</definedName>
    <definedName name="MTOT02.210.0020_1" localSheetId="0">#REF!</definedName>
    <definedName name="MTOT02.210.0020_1">#REF!</definedName>
    <definedName name="MTOT02.210.0030" localSheetId="1">#REF!</definedName>
    <definedName name="MTOT02.210.0030" localSheetId="0">#REF!</definedName>
    <definedName name="MTOT02.210.0030">#REF!</definedName>
    <definedName name="MTOT02.210.0030_1" localSheetId="1">#REF!</definedName>
    <definedName name="MTOT02.210.0030_1" localSheetId="0">#REF!</definedName>
    <definedName name="MTOT02.210.0030_1">#REF!</definedName>
    <definedName name="MTOT02.210.0090" localSheetId="1">#REF!</definedName>
    <definedName name="MTOT02.210.0090" localSheetId="0">#REF!</definedName>
    <definedName name="MTOT02.210.0090">#REF!</definedName>
    <definedName name="MTOT02.210.0090_1" localSheetId="1">#REF!</definedName>
    <definedName name="MTOT02.210.0090_1" localSheetId="0">#REF!</definedName>
    <definedName name="MTOT02.210.0090_1">#REF!</definedName>
    <definedName name="MTOT02.210.0110" localSheetId="1">#REF!</definedName>
    <definedName name="MTOT02.210.0110" localSheetId="0">#REF!</definedName>
    <definedName name="MTOT02.210.0110">#REF!</definedName>
    <definedName name="MTOT02.210.0110_1" localSheetId="1">#REF!</definedName>
    <definedName name="MTOT02.210.0110_1" localSheetId="0">#REF!</definedName>
    <definedName name="MTOT02.210.0110_1">#REF!</definedName>
    <definedName name="MTOT02.210.0310" localSheetId="1">#REF!</definedName>
    <definedName name="MTOT02.210.0310" localSheetId="0">#REF!</definedName>
    <definedName name="MTOT02.210.0310">#REF!</definedName>
    <definedName name="MTOT02.210.0310_1" localSheetId="1">#REF!</definedName>
    <definedName name="MTOT02.210.0310_1" localSheetId="0">#REF!</definedName>
    <definedName name="MTOT02.210.0310_1">#REF!</definedName>
    <definedName name="MTOT02.210.0340" localSheetId="1">#REF!</definedName>
    <definedName name="MTOT02.210.0340" localSheetId="0">#REF!</definedName>
    <definedName name="MTOT02.210.0340">#REF!</definedName>
    <definedName name="MTOT02.210.0340_1" localSheetId="1">#REF!</definedName>
    <definedName name="MTOT02.210.0340_1" localSheetId="0">#REF!</definedName>
    <definedName name="MTOT02.210.0340_1">#REF!</definedName>
    <definedName name="MTOT02.210.0350" localSheetId="1">#REF!</definedName>
    <definedName name="MTOT02.210.0350" localSheetId="0">#REF!</definedName>
    <definedName name="MTOT02.210.0350">#REF!</definedName>
    <definedName name="MTOT02.210.0350_1" localSheetId="1">#REF!</definedName>
    <definedName name="MTOT02.210.0350_1" localSheetId="0">#REF!</definedName>
    <definedName name="MTOT02.210.0350_1">#REF!</definedName>
    <definedName name="MTOT02.210.0360" localSheetId="1">#REF!</definedName>
    <definedName name="MTOT02.210.0360" localSheetId="0">#REF!</definedName>
    <definedName name="MTOT02.210.0360">#REF!</definedName>
    <definedName name="MTOT02.210.0360_1" localSheetId="1">#REF!</definedName>
    <definedName name="MTOT02.210.0360_1" localSheetId="0">#REF!</definedName>
    <definedName name="MTOT02.210.0360_1">#REF!</definedName>
    <definedName name="MTOT02.210.0370" localSheetId="1">#REF!</definedName>
    <definedName name="MTOT02.210.0370" localSheetId="0">#REF!</definedName>
    <definedName name="MTOT02.210.0370">#REF!</definedName>
    <definedName name="MTOT02.210.0370_1" localSheetId="1">#REF!</definedName>
    <definedName name="MTOT02.210.0370_1" localSheetId="0">#REF!</definedName>
    <definedName name="MTOT02.210.0370_1">#REF!</definedName>
    <definedName name="MTOT02.210.0380" localSheetId="1">#REF!</definedName>
    <definedName name="MTOT02.210.0380" localSheetId="0">#REF!</definedName>
    <definedName name="MTOT02.210.0380">#REF!</definedName>
    <definedName name="MTOT02.210.0380_1" localSheetId="1">#REF!</definedName>
    <definedName name="MTOT02.210.0380_1" localSheetId="0">#REF!</definedName>
    <definedName name="MTOT02.210.0380_1">#REF!</definedName>
    <definedName name="MTOT02.210.1620" localSheetId="1">#REF!</definedName>
    <definedName name="MTOT02.210.1620" localSheetId="0">#REF!</definedName>
    <definedName name="MTOT02.210.1620">#REF!</definedName>
    <definedName name="MTOT02.210.1620_1" localSheetId="1">#REF!</definedName>
    <definedName name="MTOT02.210.1620_1" localSheetId="0">#REF!</definedName>
    <definedName name="MTOT02.210.1620_1">#REF!</definedName>
    <definedName name="MTOT02.210.1625" localSheetId="1">#REF!</definedName>
    <definedName name="MTOT02.210.1625" localSheetId="0">#REF!</definedName>
    <definedName name="MTOT02.210.1625">#REF!</definedName>
    <definedName name="MTOT02.210.1625_1" localSheetId="1">#REF!</definedName>
    <definedName name="MTOT02.210.1625_1" localSheetId="0">#REF!</definedName>
    <definedName name="MTOT02.210.1625_1">#REF!</definedName>
    <definedName name="MTOT02.210.1635" localSheetId="1">#REF!</definedName>
    <definedName name="MTOT02.210.1635" localSheetId="0">#REF!</definedName>
    <definedName name="MTOT02.210.1635">#REF!</definedName>
    <definedName name="MTOT02.210.1635_1" localSheetId="1">#REF!</definedName>
    <definedName name="MTOT02.210.1635_1" localSheetId="0">#REF!</definedName>
    <definedName name="MTOT02.210.1635_1">#REF!</definedName>
    <definedName name="MTOT02.210.1637" localSheetId="1">#REF!</definedName>
    <definedName name="MTOT02.210.1637" localSheetId="0">#REF!</definedName>
    <definedName name="MTOT02.210.1637">#REF!</definedName>
    <definedName name="MTOT02.210.1637_1" localSheetId="1">#REF!</definedName>
    <definedName name="MTOT02.210.1637_1" localSheetId="0">#REF!</definedName>
    <definedName name="MTOT02.210.1637_1">#REF!</definedName>
    <definedName name="MTOT02.2140." localSheetId="1">#REF!</definedName>
    <definedName name="MTOT02.2140." localSheetId="0">#REF!</definedName>
    <definedName name="MTOT02.2140.">#REF!</definedName>
    <definedName name="MTOT02.2140._1" localSheetId="1">#REF!</definedName>
    <definedName name="MTOT02.2140._1" localSheetId="0">#REF!</definedName>
    <definedName name="MTOT02.2140._1">#REF!</definedName>
    <definedName name="MTOT03.020.0020" localSheetId="1">#REF!</definedName>
    <definedName name="MTOT03.020.0020" localSheetId="0">#REF!</definedName>
    <definedName name="MTOT03.020.0020">#REF!</definedName>
    <definedName name="MTOT03.020.0020_1" localSheetId="1">#REF!</definedName>
    <definedName name="MTOT03.020.0020_1" localSheetId="0">#REF!</definedName>
    <definedName name="MTOT03.020.0020_1">#REF!</definedName>
    <definedName name="MTOT05.150.0830" localSheetId="1">#REF!</definedName>
    <definedName name="MTOT05.150.0830" localSheetId="0">#REF!</definedName>
    <definedName name="MTOT05.150.0830">#REF!</definedName>
    <definedName name="MTOT05.150.0830_1" localSheetId="1">#REF!</definedName>
    <definedName name="MTOT05.150.0830_1" localSheetId="0">#REF!</definedName>
    <definedName name="MTOT05.150.0830_1">#REF!</definedName>
    <definedName name="MTOT05.150.0840" localSheetId="1">#REF!</definedName>
    <definedName name="MTOT05.150.0840" localSheetId="0">#REF!</definedName>
    <definedName name="MTOT05.150.0840">#REF!</definedName>
    <definedName name="MTOT05.150.0840_1" localSheetId="1">#REF!</definedName>
    <definedName name="MTOT05.150.0840_1" localSheetId="0">#REF!</definedName>
    <definedName name="MTOT05.150.0840_1">#REF!</definedName>
    <definedName name="MTOTCOTADO01" localSheetId="1">#REF!</definedName>
    <definedName name="MTOTCOTADO01" localSheetId="0">#REF!</definedName>
    <definedName name="MTOTCOTADO01">#REF!</definedName>
    <definedName name="MTOTCOTADO01_1" localSheetId="1">#REF!</definedName>
    <definedName name="MTOTCOTADO01_1" localSheetId="0">#REF!</definedName>
    <definedName name="MTOTCOTADO01_1">#REF!</definedName>
    <definedName name="MTOTCOTADO02" localSheetId="1">#REF!</definedName>
    <definedName name="MTOTCOTADO02" localSheetId="0">#REF!</definedName>
    <definedName name="MTOTCOTADO02">#REF!</definedName>
    <definedName name="MTOTCOTADO02_1" localSheetId="1">#REF!</definedName>
    <definedName name="MTOTCOTADO02_1" localSheetId="0">#REF!</definedName>
    <definedName name="MTOTCOTADO02_1">#REF!</definedName>
    <definedName name="MTOTCOTADO03" localSheetId="1">#REF!</definedName>
    <definedName name="MTOTCOTADO03" localSheetId="0">#REF!</definedName>
    <definedName name="MTOTCOTADO03">#REF!</definedName>
    <definedName name="MTOTCOTADO03_1" localSheetId="1">#REF!</definedName>
    <definedName name="MTOTCOTADO03_1" localSheetId="0">#REF!</definedName>
    <definedName name="MTOTCOTADO03_1">#REF!</definedName>
    <definedName name="MTOTCOTADO04" localSheetId="1">#REF!</definedName>
    <definedName name="MTOTCOTADO04" localSheetId="0">#REF!</definedName>
    <definedName name="MTOTCOTADO04">#REF!</definedName>
    <definedName name="MTOTCOTADO04_1" localSheetId="1">#REF!</definedName>
    <definedName name="MTOTCOTADO04_1" localSheetId="0">#REF!</definedName>
    <definedName name="MTOTCOTADO04_1">#REF!</definedName>
    <definedName name="MTOTCOTADO05" localSheetId="1">#REF!</definedName>
    <definedName name="MTOTCOTADO05" localSheetId="0">#REF!</definedName>
    <definedName name="MTOTCOTADO05">#REF!</definedName>
    <definedName name="MTOTCOTADO05_1" localSheetId="1">#REF!</definedName>
    <definedName name="MTOTCOTADO05_1" localSheetId="0">#REF!</definedName>
    <definedName name="MTOTCOTADO05_1">#REF!</definedName>
    <definedName name="MTOTCOTADO21" localSheetId="1">#REF!</definedName>
    <definedName name="MTOTCOTADO21" localSheetId="0">#REF!</definedName>
    <definedName name="MTOTCOTADO21">#REF!</definedName>
    <definedName name="MTOTCOTADO21_1" localSheetId="1">#REF!</definedName>
    <definedName name="MTOTCOTADO21_1" localSheetId="0">#REF!</definedName>
    <definedName name="MTOTCOTADO21_1">#REF!</definedName>
    <definedName name="MTOTVERBA" localSheetId="1">#REF!</definedName>
    <definedName name="MTOTVERBA" localSheetId="0">#REF!</definedName>
    <definedName name="MTOTVERBA">#REF!</definedName>
    <definedName name="MTOTVERBA_1" localSheetId="1">#REF!</definedName>
    <definedName name="MTOTVERBA_1" localSheetId="0">#REF!</definedName>
    <definedName name="MTOTVERBA_1">#REF!</definedName>
    <definedName name="multa1" hidden="1">{#N/A,#N/A,FALSE,"RESUMO FINANC.";#N/A,#N/A,FALSE,"RESUMO POS.FÍS.";#N/A,#N/A,FALSE,"EXTRATO CRON.";#N/A,#N/A,FALSE,"REAJUSTE";#N/A,#N/A,FALSE,"MEDIÇÃO";#N/A,#N/A,FALSE,"POSIÇÃO FÍSICA";#N/A,#N/A,FALSE,"GRÁFICO"}</definedName>
    <definedName name="MUNICÍPIO" localSheetId="1">#REF!</definedName>
    <definedName name="MUNICÍPIO" localSheetId="0">#REF!</definedName>
    <definedName name="MUNICÍPIO">#REF!</definedName>
    <definedName name="N" localSheetId="1">#REF!</definedName>
    <definedName name="N" localSheetId="0">#REF!</definedName>
    <definedName name="N">#REF!</definedName>
    <definedName name="N__EPC" localSheetId="1">#REF!</definedName>
    <definedName name="N__EPC" localSheetId="0">#REF!</definedName>
    <definedName name="N__EPC">#REF!</definedName>
    <definedName name="N_Buzinotes">14</definedName>
    <definedName name="N_MED" localSheetId="1">#REF!</definedName>
    <definedName name="N_MED">#REF!</definedName>
    <definedName name="n_preLajes">22</definedName>
    <definedName name="N_RP" localSheetId="1">#REF!</definedName>
    <definedName name="N_RP">#REF!</definedName>
    <definedName name="nb" hidden="1">{#N/A,#N/A,FALSE,"RESUMO-BB1";#N/A,#N/A,FALSE,"MOD-A01-R - BB1";#N/A,#N/A,FALSE,"URB-BB1"}</definedName>
    <definedName name="NCOMPOSICOES" localSheetId="2">7</definedName>
    <definedName name="NCOMPOSICOES" localSheetId="1">7</definedName>
    <definedName name="NCOMPOSICOES" localSheetId="0">7</definedName>
    <definedName name="NCOMPOSICOES">15</definedName>
    <definedName name="NCOTACOES">15</definedName>
    <definedName name="NEMPRESAS" localSheetId="2">20</definedName>
    <definedName name="NEMPRESAS" localSheetId="1">20</definedName>
    <definedName name="NEMPRESAS" localSheetId="0">20</definedName>
    <definedName name="NEMPRESAS">3</definedName>
    <definedName name="nEstacas_BlocoE1">10</definedName>
    <definedName name="nEstacas_BlocoE2">6</definedName>
    <definedName name="nEstacas_BlocoPort">12</definedName>
    <definedName name="neut" localSheetId="1">#REF!</definedName>
    <definedName name="neut">#REF!</definedName>
    <definedName name="nil" localSheetId="2">#REF!</definedName>
    <definedName name="nil" localSheetId="1">#REF!</definedName>
    <definedName name="nil" localSheetId="0">#REF!</definedName>
    <definedName name="nil">#REF!</definedName>
    <definedName name="NINDICES" localSheetId="2">0</definedName>
    <definedName name="NINDICES" localSheetId="1">0</definedName>
    <definedName name="NINDICES" localSheetId="0">0</definedName>
    <definedName name="NINDICES">1</definedName>
    <definedName name="NMED_ANT" localSheetId="1">#REF!</definedName>
    <definedName name="NMED_ANT">#REF!</definedName>
    <definedName name="NN" hidden="1">#N/A</definedName>
    <definedName name="Nº" localSheetId="1">#REF!</definedName>
    <definedName name="Nº" localSheetId="0">#REF!</definedName>
    <definedName name="Nº">#REF!</definedName>
    <definedName name="NOME" localSheetId="1">#REF!</definedName>
    <definedName name="NOME" localSheetId="0">#REF!</definedName>
    <definedName name="NOME">#REF!</definedName>
    <definedName name="NOME_ARQ" localSheetId="1">#REF!</definedName>
    <definedName name="NOME_ARQ">#REF!</definedName>
    <definedName name="noo" localSheetId="2" hidden="1">{#N/A,#N/A,FALSE,"ALVENARIA";#N/A,#N/A,FALSE,"BLOCOS";#N/A,#N/A,FALSE,"CINTAS";#N/A,#N/A,FALSE,"CORTINA";#N/A,#N/A,FALSE,"LAJES";#N/A,#N/A,FALSE,"PILARES";#N/A,#N/A,FALSE,"VIGAS"}</definedName>
    <definedName name="noo" hidden="1">{#N/A,#N/A,FALSE,"ALVENARIA";#N/A,#N/A,FALSE,"BLOCOS";#N/A,#N/A,FALSE,"CINTAS";#N/A,#N/A,FALSE,"CORTINA";#N/A,#N/A,FALSE,"LAJES";#N/A,#N/A,FALSE,"PILARES";#N/A,#N/A,FALSE,"VIGAS"}</definedName>
    <definedName name="Nova" localSheetId="1">#REF!</definedName>
    <definedName name="Nova" localSheetId="0">#REF!</definedName>
    <definedName name="Nova">#REF!</definedName>
    <definedName name="NRELATORIOS" localSheetId="1">COUNTA(#REF!)-2</definedName>
    <definedName name="NRELATORIOS">COUNTA(#REF!)-2</definedName>
    <definedName name="Nucleo" localSheetId="1">#REF!</definedName>
    <definedName name="Nucleo">#REF!</definedName>
    <definedName name="num_preco_apres" localSheetId="1">#REF!</definedName>
    <definedName name="num_preco_apres">#REF!</definedName>
    <definedName name="NumerEmpresa">3</definedName>
    <definedName name="NumerIndice">1</definedName>
    <definedName name="OAC" localSheetId="1">#REF!</definedName>
    <definedName name="OAC" localSheetId="0">#REF!</definedName>
    <definedName name="OAC">#REF!</definedName>
    <definedName name="obra" localSheetId="2">#REF!</definedName>
    <definedName name="obra" localSheetId="1">#REF!</definedName>
    <definedName name="obra" localSheetId="0">#REF!</definedName>
    <definedName name="obra">#REF!</definedName>
    <definedName name="obra1" localSheetId="1">#REF!</definedName>
    <definedName name="obra1" localSheetId="0">#REF!</definedName>
    <definedName name="obra1">#REF!</definedName>
    <definedName name="obra2" localSheetId="1">#REF!</definedName>
    <definedName name="obra2" localSheetId="0">#REF!</definedName>
    <definedName name="obra2">#REF!</definedName>
    <definedName name="obra3" localSheetId="1">#REF!</definedName>
    <definedName name="obra3" localSheetId="0">#REF!</definedName>
    <definedName name="obra3">#REF!</definedName>
    <definedName name="obra4" localSheetId="1">#REF!</definedName>
    <definedName name="obra4" localSheetId="0">#REF!</definedName>
    <definedName name="obra4">#REF!</definedName>
    <definedName name="obra5" localSheetId="1">#REF!</definedName>
    <definedName name="obra5" localSheetId="0">#REF!</definedName>
    <definedName name="obra5">#REF!</definedName>
    <definedName name="obras" localSheetId="1">#REF!</definedName>
    <definedName name="obras" localSheetId="0">#REF!</definedName>
    <definedName name="obras">#REF!</definedName>
    <definedName name="obras1" localSheetId="1">#REF!</definedName>
    <definedName name="obras1" localSheetId="0">#REF!</definedName>
    <definedName name="obras1">#REF!</definedName>
    <definedName name="OBS" localSheetId="1">#REF!</definedName>
    <definedName name="OBS">#REF!</definedName>
    <definedName name="Observações" localSheetId="1">#REF!</definedName>
    <definedName name="Observações" localSheetId="0">#REF!</definedName>
    <definedName name="Observações">#REF!</definedName>
    <definedName name="of" localSheetId="1">#REF!</definedName>
    <definedName name="of">#REF!</definedName>
    <definedName name="ofic" localSheetId="1">#REF!</definedName>
    <definedName name="ofic">#REF!</definedName>
    <definedName name="OIS" localSheetId="1">#REF!</definedName>
    <definedName name="OIS">#REF!</definedName>
    <definedName name="ooo" localSheetId="1">#REF!</definedName>
    <definedName name="ooo" localSheetId="0">#REF!</definedName>
    <definedName name="ooo">#REF!</definedName>
    <definedName name="ooo_1" localSheetId="1">#REF!</definedName>
    <definedName name="ooo_1" localSheetId="0">#REF!</definedName>
    <definedName name="ooo_1">#REF!</definedName>
    <definedName name="ooo_3" localSheetId="1">#REF!</definedName>
    <definedName name="ooo_3" localSheetId="0">#REF!</definedName>
    <definedName name="ooo_3">#REF!</definedName>
    <definedName name="ooo_4" localSheetId="1">#REF!</definedName>
    <definedName name="ooo_4" localSheetId="0">#REF!</definedName>
    <definedName name="ooo_4">#REF!</definedName>
    <definedName name="ooo_5" localSheetId="1">#REF!</definedName>
    <definedName name="ooo_5" localSheetId="0">#REF!</definedName>
    <definedName name="ooo_5">#REF!</definedName>
    <definedName name="ooo_6" localSheetId="1">#REF!</definedName>
    <definedName name="ooo_6" localSheetId="0">#REF!</definedName>
    <definedName name="ooo_6">#REF!</definedName>
    <definedName name="ooo_7" localSheetId="1">#REF!</definedName>
    <definedName name="ooo_7" localSheetId="0">#REF!</definedName>
    <definedName name="ooo_7">#REF!</definedName>
    <definedName name="ooo_9" localSheetId="1">#REF!</definedName>
    <definedName name="ooo_9" localSheetId="0">#REF!</definedName>
    <definedName name="ooo_9">#REF!</definedName>
    <definedName name="Optico" localSheetId="1">OFFSET(Eventograma!Lst.Top,#REF!,-1,1,1)</definedName>
    <definedName name="Optico">OFFSET(Lst.Top,#REF!,-1,1,1)</definedName>
    <definedName name="ORÇ" localSheetId="1">#REF!</definedName>
    <definedName name="ORÇ" localSheetId="0">#REF!</definedName>
    <definedName name="ORÇ">#REF!</definedName>
    <definedName name="ORÇA" localSheetId="1">CONCATENATE(#REF!," ",#REF!)</definedName>
    <definedName name="ORÇA">CONCATENATE(#REF!," ",#REF!)</definedName>
    <definedName name="orcamento" localSheetId="2" hidden="1">{#N/A,#N/A,FALSE,"ALVENARIA";#N/A,#N/A,FALSE,"BLOCOS";#N/A,#N/A,FALSE,"CINTAS";#N/A,#N/A,FALSE,"CORTINA";#N/A,#N/A,FALSE,"LAJES";#N/A,#N/A,FALSE,"PILARES";#N/A,#N/A,FALSE,"VIGAS"}</definedName>
    <definedName name="orcamento" hidden="1">{#N/A,#N/A,FALSE,"ALVENARIA";#N/A,#N/A,FALSE,"BLOCOS";#N/A,#N/A,FALSE,"CINTAS";#N/A,#N/A,FALSE,"CORTINA";#N/A,#N/A,FALSE,"LAJES";#N/A,#N/A,FALSE,"PILARES";#N/A,#N/A,FALSE,"VIGAS"}</definedName>
    <definedName name="ORÇAMENTO.BancoRef" localSheetId="1" hidden="1">#REF!</definedName>
    <definedName name="ORÇAMENTO.BancoRef" localSheetId="0" hidden="1">#REF!</definedName>
    <definedName name="ORÇAMENTO.BancoRef" hidden="1">#REF!</definedName>
    <definedName name="ORÇAMENTO.CodBarra" localSheetId="2" hidden="1">IF(ORÇAMENTO.Fonte="Sinapi",SUBSTITUTE(SUBSTITUTE('CRONOG. SEMI'!ORÇAMENTO.Codigo,"/00","/"),"/0","/"),'CRONOG. SEMI'!ORÇAMENTO.Codigo)</definedName>
    <definedName name="ORÇAMENTO.CodBarra" localSheetId="1" hidden="1">IF(Eventograma!ORÇAMENTO.Fonte="Sinapi",SUBSTITUTE(SUBSTITUTE(Eventograma!ORÇAMENTO.Codigo,"/00","/"),"/0","/"),Eventograma!ORÇAMENTO.Codigo)</definedName>
    <definedName name="ORÇAMENTO.CodBarra" localSheetId="0" hidden="1">IF(OBSOLETO!ORÇAMENTO.Fonte="Sinapi",SUBSTITUTE(SUBSTITUTE(OBSOLETO!ORÇAMENTO.Codigo,"/00","/"),"/0","/"),OBSOLETO!ORÇAMENTO.Codigo)</definedName>
    <definedName name="ORÇAMENTO.CodBarra" hidden="1">IF(ORÇAMENTO.Fonte="Sinapi",SUBSTITUTE(SUBSTITUTE(ORÇAMENTO.Codigo,"/00","/"),"/0","/"),ORÇAMENTO.Codigo)</definedName>
    <definedName name="ORÇAMENTO.Codigo" localSheetId="2" hidden="1">#REF!</definedName>
    <definedName name="ORÇAMENTO.Codigo" localSheetId="1" hidden="1">#REF!</definedName>
    <definedName name="ORÇAMENTO.Codigo" localSheetId="0" hidden="1">#REF!</definedName>
    <definedName name="ORÇAMENTO.Codigo" hidden="1">#REF!</definedName>
    <definedName name="ORÇAMENTO.CustoUnitario" localSheetId="1" hidden="1">ROUND(#REF!,15-13*#REF!)</definedName>
    <definedName name="ORÇAMENTO.CustoUnitario" localSheetId="0" hidden="1">ROUND(#REF!,15-13*#REF!)</definedName>
    <definedName name="ORÇAMENTO.CustoUnitario" hidden="1">ROUND(#REF!,15-13*#REF!)</definedName>
    <definedName name="ORÇAMENTO.Descricao" localSheetId="1" hidden="1">#REF!</definedName>
    <definedName name="ORÇAMENTO.Descricao" localSheetId="0" hidden="1">#REF!</definedName>
    <definedName name="ORÇAMENTO.Descricao" hidden="1">#REF!</definedName>
    <definedName name="ORÇAMENTO.Fonte" localSheetId="1" hidden="1">#REF!</definedName>
    <definedName name="ORÇAMENTO.Fonte" localSheetId="0" hidden="1">#REF!</definedName>
    <definedName name="ORÇAMENTO.Fonte" hidden="1">#REF!</definedName>
    <definedName name="ORÇAMENTO.Nivel" localSheetId="1" hidden="1">#REF!</definedName>
    <definedName name="ORÇAMENTO.Nivel" localSheetId="0" hidden="1">#REF!</definedName>
    <definedName name="ORÇAMENTO.Nivel" hidden="1">#REF!</definedName>
    <definedName name="ORÇAMENTO.OpcaoBDI" localSheetId="1" hidden="1">#REF!</definedName>
    <definedName name="ORÇAMENTO.OpcaoBDI" localSheetId="0" hidden="1">#REF!</definedName>
    <definedName name="ORÇAMENTO.OpcaoBDI" hidden="1">#REF!</definedName>
    <definedName name="ORÇAMENTO.PrecoUnitarioLicitado" localSheetId="1" hidden="1">#REF!</definedName>
    <definedName name="ORÇAMENTO.PrecoUnitarioLicitado" localSheetId="0" hidden="1">#REF!</definedName>
    <definedName name="ORÇAMENTO.PrecoUnitarioLicitado" hidden="1">#REF!</definedName>
    <definedName name="ORÇAMENTO.SumCPMANUAL" localSheetId="1" hidden="1">SUMIF(#REF!,"CP",#REF!)</definedName>
    <definedName name="ORÇAMENTO.SumCPMANUAL" localSheetId="0" hidden="1">SUMIF(#REF!,"CP",#REF!)</definedName>
    <definedName name="ORÇAMENTO.SumCPMANUAL" hidden="1">SUMIF(#REF!,"CP",#REF!)</definedName>
    <definedName name="ORÇAMENTO.SumINVMANUAL" localSheetId="2" hidden="1">SUMIF(#REF!,"RP",#REF!)+SUMIF(#REF!,"CP",#REF!)+SUMIF(#REF!,"OU",#REF!)</definedName>
    <definedName name="ORÇAMENTO.SumINVMANUAL" localSheetId="1" hidden="1">SUMIF(#REF!,"RP",#REF!)+SUMIF(#REF!,"CP",#REF!)+SUMIF(#REF!,"OU",#REF!)</definedName>
    <definedName name="ORÇAMENTO.SumINVMANUAL" localSheetId="0" hidden="1">SUMIF(#REF!,"RP",#REF!)+SUMIF(#REF!,"CP",#REF!)+SUMIF(#REF!,"OU",#REF!)</definedName>
    <definedName name="ORÇAMENTO.SumINVMANUAL" hidden="1">SUMIF(#REF!,"RP",#REF!)+SUMIF(#REF!,"CP",#REF!)+SUMIF(#REF!,"OU",#REF!)</definedName>
    <definedName name="ORÇAMENTO.Unidade" localSheetId="1" hidden="1">#REF!</definedName>
    <definedName name="ORÇAMENTO.Unidade" localSheetId="0" hidden="1">#REF!</definedName>
    <definedName name="ORÇAMENTO.Unidade" hidden="1">#REF!</definedName>
    <definedName name="Ordem" localSheetId="1">#REF!</definedName>
    <definedName name="Ordem" localSheetId="0">#REF!</definedName>
    <definedName name="Ordem">#REF!</definedName>
    <definedName name="orig" localSheetId="1">#REF!</definedName>
    <definedName name="orig">#REF!</definedName>
    <definedName name="OUTROS" localSheetId="1">#REF!</definedName>
    <definedName name="OUTROS" localSheetId="0">#REF!</definedName>
    <definedName name="OUTROS">#REF!</definedName>
    <definedName name="oxid" localSheetId="1">#REF!</definedName>
    <definedName name="oxid">#REF!</definedName>
    <definedName name="P" localSheetId="1">#REF!</definedName>
    <definedName name="P" localSheetId="0">#REF!</definedName>
    <definedName name="p">#REF!</definedName>
    <definedName name="P.1" localSheetId="1">#REF!</definedName>
    <definedName name="P.1" localSheetId="0">#REF!</definedName>
    <definedName name="P.1">#REF!</definedName>
    <definedName name="P.10" localSheetId="1">#REF!</definedName>
    <definedName name="P.10" localSheetId="0">#REF!</definedName>
    <definedName name="P.10">#REF!</definedName>
    <definedName name="P.11" localSheetId="1">#REF!</definedName>
    <definedName name="P.11" localSheetId="0">#REF!</definedName>
    <definedName name="P.11">#REF!</definedName>
    <definedName name="P.12" localSheetId="1">#REF!</definedName>
    <definedName name="P.12" localSheetId="0">#REF!</definedName>
    <definedName name="P.12">#REF!</definedName>
    <definedName name="P.13" localSheetId="1">#REF!</definedName>
    <definedName name="P.13" localSheetId="0">#REF!</definedName>
    <definedName name="P.13">#REF!</definedName>
    <definedName name="P.14" localSheetId="1">#REF!</definedName>
    <definedName name="P.14" localSheetId="0">#REF!</definedName>
    <definedName name="P.14">#REF!</definedName>
    <definedName name="P.15" localSheetId="1">#REF!</definedName>
    <definedName name="P.15" localSheetId="0">#REF!</definedName>
    <definedName name="P.15">#REF!</definedName>
    <definedName name="P.2" localSheetId="1">#REF!</definedName>
    <definedName name="P.2" localSheetId="0">#REF!</definedName>
    <definedName name="P.2">#REF!</definedName>
    <definedName name="P.3" localSheetId="1">#REF!</definedName>
    <definedName name="P.3" localSheetId="0">#REF!</definedName>
    <definedName name="P.3">#REF!</definedName>
    <definedName name="P.4" localSheetId="1">#REF!</definedName>
    <definedName name="P.4" localSheetId="0">#REF!</definedName>
    <definedName name="P.4">#REF!</definedName>
    <definedName name="P.5" localSheetId="1">#REF!</definedName>
    <definedName name="P.5" localSheetId="0">#REF!</definedName>
    <definedName name="P.5">#REF!</definedName>
    <definedName name="P.6" localSheetId="1">#REF!</definedName>
    <definedName name="P.6" localSheetId="0">#REF!</definedName>
    <definedName name="P.6">#REF!</definedName>
    <definedName name="P.7" localSheetId="1">#REF!</definedName>
    <definedName name="P.7" localSheetId="0">#REF!</definedName>
    <definedName name="P.7">#REF!</definedName>
    <definedName name="P.8" localSheetId="1">#REF!</definedName>
    <definedName name="P.8" localSheetId="0">#REF!</definedName>
    <definedName name="P.8">#REF!</definedName>
    <definedName name="P.9" localSheetId="1">#REF!</definedName>
    <definedName name="P.9" localSheetId="0">#REF!</definedName>
    <definedName name="P.9">#REF!</definedName>
    <definedName name="p_fin_ac" localSheetId="1">#REF!</definedName>
    <definedName name="p_fin_ac">#REF!</definedName>
    <definedName name="p_fin_m" localSheetId="1">#REF!</definedName>
    <definedName name="p_fin_m">#REF!</definedName>
    <definedName name="Paisagismo_Consulta" localSheetId="1">#REF!</definedName>
    <definedName name="Paisagismo_Consulta" localSheetId="0">#REF!</definedName>
    <definedName name="Paisagismo_Consulta">#REF!</definedName>
    <definedName name="pakr" localSheetId="1">#REF!</definedName>
    <definedName name="pakr">#REF!</definedName>
    <definedName name="para" localSheetId="1">#REF!</definedName>
    <definedName name="para">#REF!</definedName>
    <definedName name="PARALELO" localSheetId="1">#REF!</definedName>
    <definedName name="PARALELO" localSheetId="0">#REF!</definedName>
    <definedName name="PARALELO">#REF!</definedName>
    <definedName name="PARALELO_1" localSheetId="1">#REF!</definedName>
    <definedName name="PARALELO_1" localSheetId="0">#REF!</definedName>
    <definedName name="PARALELO_1">#REF!</definedName>
    <definedName name="PARTE" localSheetId="1">#REF!</definedName>
    <definedName name="PARTE" localSheetId="0">#REF!</definedName>
    <definedName name="PARTE">#REF!</definedName>
    <definedName name="PASSARELAS" localSheetId="1">#REF!</definedName>
    <definedName name="PASSARELAS" localSheetId="0">#REF!</definedName>
    <definedName name="PASSARELAS">#REF!</definedName>
    <definedName name="paste1" localSheetId="1">#REF!</definedName>
    <definedName name="paste1">#REF!</definedName>
    <definedName name="paste2" localSheetId="1">#REF!</definedName>
    <definedName name="paste2">#REF!</definedName>
    <definedName name="paste3" localSheetId="1">#REF!</definedName>
    <definedName name="paste3">#REF!</definedName>
    <definedName name="paste4" localSheetId="1">#REF!</definedName>
    <definedName name="paste4">#REF!</definedName>
    <definedName name="pavi2" localSheetId="1">#REF!</definedName>
    <definedName name="pavi2">#REF!</definedName>
    <definedName name="pavi3" localSheetId="1">#REF!</definedName>
    <definedName name="pavi3">#REF!</definedName>
    <definedName name="PAVIMENTAÇÃO" localSheetId="1">#REF!</definedName>
    <definedName name="PAVIMENTAÇÃO" localSheetId="0">#REF!</definedName>
    <definedName name="PAVIMENTAÇÃO">#REF!</definedName>
    <definedName name="PBR" localSheetId="1">#REF!</definedName>
    <definedName name="PBR" localSheetId="0">#REF!</definedName>
    <definedName name="PBR">#REF!</definedName>
    <definedName name="pcfp90" localSheetId="1">#REF!</definedName>
    <definedName name="pcfp90">#REF!</definedName>
    <definedName name="pedr" localSheetId="1">#REF!</definedName>
    <definedName name="pedr">#REF!</definedName>
    <definedName name="pedreira" localSheetId="1">#REF!</definedName>
    <definedName name="pedreira" localSheetId="0">#REF!</definedName>
    <definedName name="pedreira">#REF!</definedName>
    <definedName name="Pedreiro_de_acabamento" localSheetId="1">#REF!</definedName>
    <definedName name="Pedreiro_de_acabamento" localSheetId="0">#REF!</definedName>
    <definedName name="Pedreiro_de_acabamento">#REF!</definedName>
    <definedName name="pelicano" localSheetId="1">#REF!</definedName>
    <definedName name="pelicano" localSheetId="0">#REF!</definedName>
    <definedName name="pelicano">#REF!</definedName>
    <definedName name="per" localSheetId="1">#REF!</definedName>
    <definedName name="per">#REF!</definedName>
    <definedName name="Per_Pilar">0.75*2*PI()</definedName>
    <definedName name="Per_Sec_Tab">12</definedName>
    <definedName name="PERC_ACUM" localSheetId="1">#REF!</definedName>
    <definedName name="PERC_ACUM">#REF!</definedName>
    <definedName name="PERC_LICIT" localSheetId="1">#REF!</definedName>
    <definedName name="PERC_LICIT">#REF!</definedName>
    <definedName name="PERC_MES" localSheetId="1">#REF!</definedName>
    <definedName name="PERC_MES">#REF!</definedName>
    <definedName name="PERC_RANGE_AUX" localSheetId="1">#REF!</definedName>
    <definedName name="PERC_RANGE_AUX">#REF!</definedName>
    <definedName name="perf" localSheetId="1">#REF!</definedName>
    <definedName name="perf">#REF!</definedName>
    <definedName name="Peso_T168">37303.15</definedName>
    <definedName name="Peso_T355.5">96983.22</definedName>
    <definedName name="Peso_T60">713.63</definedName>
    <definedName name="pesobrita" localSheetId="1">#REF!</definedName>
    <definedName name="pesobrita" localSheetId="0">#REF!</definedName>
    <definedName name="pesobrita">#REF!</definedName>
    <definedName name="pesoespecifico" localSheetId="1">#REF!</definedName>
    <definedName name="pesoespecifico" localSheetId="0">#REF!</definedName>
    <definedName name="pesoespecifico">#REF!</definedName>
    <definedName name="PET" hidden="1">{"'INDICE'!$A$1:$K$78"}</definedName>
    <definedName name="pigr" localSheetId="1">#REF!</definedName>
    <definedName name="pigr">#REF!</definedName>
    <definedName name="pinheiros" localSheetId="1">#REF!</definedName>
    <definedName name="pinheiros" localSheetId="0">#REF!</definedName>
    <definedName name="pinheiros">#REF!</definedName>
    <definedName name="PIS" localSheetId="1">#REF!</definedName>
    <definedName name="PIS">#REF!</definedName>
    <definedName name="pl" localSheetId="1">#REF!</definedName>
    <definedName name="pl" localSheetId="0">#REF!</definedName>
    <definedName name="pl">#REF!</definedName>
    <definedName name="PLAN" localSheetId="1">#REF!</definedName>
    <definedName name="PLAN">#REF!</definedName>
    <definedName name="plan_ant" localSheetId="1">#REF!</definedName>
    <definedName name="plan_ant">#REF!</definedName>
    <definedName name="Plan_Apres" localSheetId="1">#REF!</definedName>
    <definedName name="Plan_Apres">#REF!</definedName>
    <definedName name="Plan1">"$#REF!.$A$1:$B$2408"</definedName>
    <definedName name="plani" localSheetId="1">#REF!</definedName>
    <definedName name="plani" localSheetId="0">#REF!</definedName>
    <definedName name="plani">#REF!</definedName>
    <definedName name="pLANILHA" localSheetId="2">#REF!</definedName>
    <definedName name="pLANILHA" localSheetId="1">#REF!</definedName>
    <definedName name="pLANILHA" localSheetId="0">#REF!</definedName>
    <definedName name="PLANILHA">#REF!</definedName>
    <definedName name="PLUS" localSheetId="1">#REF!</definedName>
    <definedName name="PLUS">#REF!</definedName>
    <definedName name="po" localSheetId="1">#REF!</definedName>
    <definedName name="po">#REF!</definedName>
    <definedName name="pont33" localSheetId="1">#REF!</definedName>
    <definedName name="pont33">#REF!</definedName>
    <definedName name="pope" localSheetId="1">#REF!</definedName>
    <definedName name="pope">#REF!</definedName>
    <definedName name="popim" localSheetId="1">#REF!</definedName>
    <definedName name="popim">#REF!</definedName>
    <definedName name="Popular" localSheetId="1">#REF!</definedName>
    <definedName name="Popular" localSheetId="0">#REF!</definedName>
    <definedName name="Popular">#REF!</definedName>
    <definedName name="Poste" localSheetId="1">#REF!</definedName>
    <definedName name="Poste" localSheetId="0">#REF!</definedName>
    <definedName name="Poste">#REF!</definedName>
    <definedName name="PP1.1" localSheetId="1">#REF!</definedName>
    <definedName name="PP1.1" localSheetId="0">#REF!</definedName>
    <definedName name="PP1.1">#REF!</definedName>
    <definedName name="PP1.10" localSheetId="1">#REF!</definedName>
    <definedName name="PP1.10" localSheetId="0">#REF!</definedName>
    <definedName name="PP1.10">#REF!</definedName>
    <definedName name="PP1.11" localSheetId="1">#REF!</definedName>
    <definedName name="PP1.11" localSheetId="0">#REF!</definedName>
    <definedName name="PP1.11">#REF!</definedName>
    <definedName name="PP1.12" localSheetId="1">#REF!</definedName>
    <definedName name="PP1.12" localSheetId="0">#REF!</definedName>
    <definedName name="PP1.12">#REF!</definedName>
    <definedName name="PP1.13" localSheetId="1">#REF!</definedName>
    <definedName name="PP1.13" localSheetId="0">#REF!</definedName>
    <definedName name="PP1.13">#REF!</definedName>
    <definedName name="PP1.14" localSheetId="1">#REF!</definedName>
    <definedName name="PP1.14" localSheetId="0">#REF!</definedName>
    <definedName name="PP1.14">#REF!</definedName>
    <definedName name="PP1.15" localSheetId="1">#REF!</definedName>
    <definedName name="PP1.15" localSheetId="0">#REF!</definedName>
    <definedName name="PP1.15">#REF!</definedName>
    <definedName name="PP1.2" localSheetId="1">#REF!</definedName>
    <definedName name="PP1.2" localSheetId="0">#REF!</definedName>
    <definedName name="PP1.2">#REF!</definedName>
    <definedName name="PP1.3" localSheetId="1">#REF!</definedName>
    <definedName name="PP1.3" localSheetId="0">#REF!</definedName>
    <definedName name="PP1.3">#REF!</definedName>
    <definedName name="PP1.4" localSheetId="1">#REF!</definedName>
    <definedName name="PP1.4" localSheetId="0">#REF!</definedName>
    <definedName name="PP1.4">#REF!</definedName>
    <definedName name="PP1.5" localSheetId="1">#REF!</definedName>
    <definedName name="PP1.5" localSheetId="0">#REF!</definedName>
    <definedName name="PP1.5">#REF!</definedName>
    <definedName name="PP1.6" localSheetId="1">#REF!</definedName>
    <definedName name="PP1.6" localSheetId="0">#REF!</definedName>
    <definedName name="PP1.6">#REF!</definedName>
    <definedName name="PP1.7" localSheetId="1">#REF!</definedName>
    <definedName name="PP1.7" localSheetId="0">#REF!</definedName>
    <definedName name="PP1.7">#REF!</definedName>
    <definedName name="PP1.8" localSheetId="1">#REF!</definedName>
    <definedName name="PP1.8" localSheetId="0">#REF!</definedName>
    <definedName name="PP1.8">#REF!</definedName>
    <definedName name="PP1.9" localSheetId="1">#REF!</definedName>
    <definedName name="PP1.9" localSheetId="0">#REF!</definedName>
    <definedName name="PP1.9">#REF!</definedName>
    <definedName name="ppppppp" localSheetId="1">#REF!</definedName>
    <definedName name="ppppppp">#REF!</definedName>
    <definedName name="pq" localSheetId="1">#REF!</definedName>
    <definedName name="pq" localSheetId="0">#REF!</definedName>
    <definedName name="pq">#REF!</definedName>
    <definedName name="PQVALE" localSheetId="1">#REF!</definedName>
    <definedName name="PQVALE" localSheetId="0">#REF!</definedName>
    <definedName name="PQVALE">#REF!</definedName>
    <definedName name="prar" localSheetId="1">#REF!</definedName>
    <definedName name="prar">#REF!</definedName>
    <definedName name="Preco" localSheetId="1">#REF!</definedName>
    <definedName name="Preco" localSheetId="0">#REF!</definedName>
    <definedName name="Preco">#REF!</definedName>
    <definedName name="preço" localSheetId="1">#REF!</definedName>
    <definedName name="preço">#REF!</definedName>
    <definedName name="Predio_02_andares_Consulta" localSheetId="1">#REF!</definedName>
    <definedName name="Predio_02_andares_Consulta" localSheetId="0">#REF!</definedName>
    <definedName name="Predio_02_andares_Consulta">#REF!</definedName>
    <definedName name="preg" localSheetId="1">#REF!</definedName>
    <definedName name="preg">#REF!</definedName>
    <definedName name="prel" localSheetId="1">#REF!</definedName>
    <definedName name="prel">#REF!</definedName>
    <definedName name="Preparo_Terreno" localSheetId="1">#REF!</definedName>
    <definedName name="Preparo_Terreno" localSheetId="0">#REF!</definedName>
    <definedName name="Preparo_Terreno">#REF!</definedName>
    <definedName name="pres" localSheetId="1">#REF!</definedName>
    <definedName name="pres">#REF!</definedName>
    <definedName name="prex" localSheetId="1">#REF!</definedName>
    <definedName name="prex">#REF!</definedName>
    <definedName name="prfu" localSheetId="1">#REF!</definedName>
    <definedName name="prfu">#REF!</definedName>
    <definedName name="prhi" localSheetId="1">#REF!</definedName>
    <definedName name="prhi">#REF!</definedName>
    <definedName name="PRIMEIRO_DIG" localSheetId="1">#REF!</definedName>
    <definedName name="PRIMEIRO_DIG">#REF!</definedName>
    <definedName name="prin" localSheetId="1">#REF!</definedName>
    <definedName name="prin">#REF!</definedName>
    <definedName name="Print_Area" localSheetId="1">#REF!</definedName>
    <definedName name="Print_Area" localSheetId="0">#REF!</definedName>
    <definedName name="Print_Area">#REF!</definedName>
    <definedName name="Print_Area_MI" localSheetId="1">#REF!</definedName>
    <definedName name="Print_Area_MI" localSheetId="0">#REF!</definedName>
    <definedName name="Print_Area_MI">#REF!</definedName>
    <definedName name="PRINT_TITLES_MI" localSheetId="1">#REF!</definedName>
    <definedName name="PRINT_TITLES_MI" localSheetId="0">#REF!</definedName>
    <definedName name="PRINT_TITLES_MI">#REF!</definedName>
    <definedName name="PROGR" localSheetId="1">#REF!</definedName>
    <definedName name="PROGR">#REF!</definedName>
    <definedName name="PROGRAMA_BDMG" localSheetId="1">OFFSET(#REF!,0,0,COUNTA(#REF!),1)</definedName>
    <definedName name="PROGRAMA_BDMG" localSheetId="0">OFFSET(#REF!,0,0,COUNTA(#REF!),1)</definedName>
    <definedName name="PROGRAMA_BDMG">OFFSET(#REF!,0,0,COUNTA(#REF!),1)</definedName>
    <definedName name="PROJ" localSheetId="1">#REF!</definedName>
    <definedName name="PROJ" localSheetId="0">#REF!</definedName>
    <definedName name="PROJ">#REF!</definedName>
    <definedName name="PROJETO" localSheetId="1">#REF!</definedName>
    <definedName name="PROJETO" localSheetId="0">#REF!</definedName>
    <definedName name="PROJETO">#REF!</definedName>
    <definedName name="PROJHH" localSheetId="1">#REF!</definedName>
    <definedName name="PROJHH">#REF!</definedName>
    <definedName name="prpr" localSheetId="1">#REF!</definedName>
    <definedName name="prpr">#REF!</definedName>
    <definedName name="PRT" localSheetId="1">#REF!</definedName>
    <definedName name="PRT" localSheetId="0">#REF!</definedName>
    <definedName name="PRT">#REF!</definedName>
    <definedName name="pv" localSheetId="1">#REF!</definedName>
    <definedName name="pv" localSheetId="0">#REF!</definedName>
    <definedName name="pv">#REF!</definedName>
    <definedName name="Q" localSheetId="1">#REF!</definedName>
    <definedName name="Q" localSheetId="0">#REF!</definedName>
    <definedName name="Q">#REF!</definedName>
    <definedName name="qci" localSheetId="1">#REF!</definedName>
    <definedName name="qci" localSheetId="0">#REF!</definedName>
    <definedName name="qci">#REF!</definedName>
    <definedName name="QCI.CPManual" localSheetId="1" hidden="1">ROUND(#REF!,2)</definedName>
    <definedName name="QCI.CPManual" localSheetId="0" hidden="1">ROUND(#REF!,2)</definedName>
    <definedName name="QCI.CPManual" hidden="1">ROUND(#REF!,2)</definedName>
    <definedName name="QCI.DescManual" localSheetId="1" hidden="1">#REF!</definedName>
    <definedName name="QCI.DescManual" localSheetId="0" hidden="1">#REF!</definedName>
    <definedName name="QCI.DescManual" hidden="1">#REF!</definedName>
    <definedName name="QCI.Divisao" localSheetId="1" hidden="1">#REF!</definedName>
    <definedName name="QCI.Divisao" localSheetId="0" hidden="1">#REF!</definedName>
    <definedName name="QCI.Divisao" hidden="1">#REF!</definedName>
    <definedName name="QCI.InvManual" localSheetId="1" hidden="1">ROUND(#REF!,2)</definedName>
    <definedName name="QCI.InvManual" localSheetId="0" hidden="1">ROUND(#REF!,2)</definedName>
    <definedName name="QCI.InvManual" hidden="1">ROUND(#REF!,2)</definedName>
    <definedName name="QCI.ItemInvestimento" localSheetId="1" hidden="1">OFFSET(#REF!,1,0,COUNTA(#REF!)-1,1)</definedName>
    <definedName name="QCI.ItemInvestimento" localSheetId="0" hidden="1">OFFSET(#REF!,1,0,COUNTA(#REF!)-1,1)</definedName>
    <definedName name="QCI.ItemInvestimento" hidden="1">OFFSET(#REF!,1,0,COUNTA(#REF!)-1,1)</definedName>
    <definedName name="QCI.LoteManual" localSheetId="1" hidden="1">#REF!</definedName>
    <definedName name="QCI.LoteManual" localSheetId="0" hidden="1">#REF!</definedName>
    <definedName name="QCI.LoteManual" hidden="1">#REF!</definedName>
    <definedName name="QCI.MaxCPManual" localSheetId="1" hidden="1">#REF!-#REF!</definedName>
    <definedName name="QCI.MaxCPManual" localSheetId="0" hidden="1">#REF!-#REF!</definedName>
    <definedName name="QCI.MaxCPManual" hidden="1">#REF!-#REF!</definedName>
    <definedName name="QCI.MaxOUManual" localSheetId="1" hidden="1">#REF!-#REF!</definedName>
    <definedName name="QCI.MaxOUManual" localSheetId="0" hidden="1">#REF!-#REF!</definedName>
    <definedName name="QCI.MaxOUManual" hidden="1">#REF!-#REF!</definedName>
    <definedName name="QCI.OutrosManual" localSheetId="1" hidden="1">ROUND(#REF!,2)</definedName>
    <definedName name="QCI.OutrosManual" localSheetId="0" hidden="1">ROUND(#REF!,2)</definedName>
    <definedName name="QCI.OutrosManual" hidden="1">ROUND(#REF!,2)</definedName>
    <definedName name="QCI.SubItemInvestimento" localSheetId="1" hidden="1">OFFSET(#REF!,1,MATCH(#REF!,#REF!,0)-1,INDEX(#REF!,MATCH(#REF!,#REF!,0)+1))</definedName>
    <definedName name="QCI.SubItemInvestimento" localSheetId="0" hidden="1">OFFSET(#REF!,1,MATCH(#REF!,#REF!,0)-1,INDEX(#REF!,MATCH(#REF!,#REF!,0)+1))</definedName>
    <definedName name="QCI.SubItemInvestimento" hidden="1">OFFSET(#REF!,1,MATCH(#REF!,#REF!,0)-1,INDEX(#REF!,MATCH(#REF!,#REF!,0)+1))</definedName>
    <definedName name="QCI.SumCPMANUAL" localSheetId="1" hidden="1">SUMIF(#REF!,"Manual",#REF!)</definedName>
    <definedName name="QCI.SumCPMANUAL" localSheetId="0" hidden="1">SUMIF(#REF!,"Manual",#REF!)</definedName>
    <definedName name="QCI.SumCPMANUAL" hidden="1">SUMIF(#REF!,"Manual",#REF!)</definedName>
    <definedName name="QCI.SumINVMANUAL" localSheetId="1" hidden="1">SUMIF(#REF!,"Manual",#REF!)</definedName>
    <definedName name="QCI.SumINVMANUAL" localSheetId="0" hidden="1">SUMIF(#REF!,"Manual",#REF!)</definedName>
    <definedName name="QCI.SumINVMANUAL" hidden="1">SUMIF(#REF!,"Manual",#REF!)</definedName>
    <definedName name="QERTT" hidden="1">{#N/A,#N/A,FALSE,"ORC-ACKE";#N/A,#N/A,FALSE,"RESUMO"}</definedName>
    <definedName name="qp" localSheetId="1">#REF!</definedName>
    <definedName name="qp" localSheetId="0">#REF!</definedName>
    <definedName name="qp">#REF!</definedName>
    <definedName name="qq" localSheetId="1">#REF!</definedName>
    <definedName name="qq" localSheetId="0">#REF!</definedName>
    <definedName name="qq">#REF!</definedName>
    <definedName name="QQQ" localSheetId="1">OFFSET(#REF!,1,0):OFFSET(#REF!,-1,0)</definedName>
    <definedName name="QQQ" localSheetId="0">OFFSET(#REF!,1,0):OFFSET(#REF!,-1,0)</definedName>
    <definedName name="QQQ">OFFSET(#REF!,1,0):OFFSET(#REF!,-1,0)</definedName>
    <definedName name="qqqq" localSheetId="1">#REF!</definedName>
    <definedName name="qqqq" localSheetId="0">#REF!</definedName>
    <definedName name="qqqq">#REF!</definedName>
    <definedName name="quant" localSheetId="1">#REF!</definedName>
    <definedName name="quant">#REF!</definedName>
    <definedName name="quant1" localSheetId="1">#REF!</definedName>
    <definedName name="quant1">#REF!</definedName>
    <definedName name="quantidades" localSheetId="1">#REF!</definedName>
    <definedName name="quantidades" localSheetId="0">#REF!</definedName>
    <definedName name="quantidades">#REF!</definedName>
    <definedName name="Quantidades_A4" localSheetId="2">#REF!</definedName>
    <definedName name="Quantidades_A4" localSheetId="1">#REF!</definedName>
    <definedName name="Quantidades_A4" localSheetId="0">#REF!</definedName>
    <definedName name="Quantidades_A4">#REF!</definedName>
    <definedName name="Quantidades_CAUE_A3" localSheetId="2">#REF!</definedName>
    <definedName name="Quantidades_CAUE_A3" localSheetId="1">#REF!</definedName>
    <definedName name="Quantidades_CAUE_A3" localSheetId="0">#REF!</definedName>
    <definedName name="Quantidades_CAUE_A3">#REF!</definedName>
    <definedName name="QWEFR" hidden="1">{#N/A,#N/A,FALSE,"RESUMO-BB1";#N/A,#N/A,FALSE,"MOD-A01-R - BB1";#N/A,#N/A,FALSE,"URB-BB1"}</definedName>
    <definedName name="R_EC" localSheetId="1">#REF!</definedName>
    <definedName name="R_EC">#REF!</definedName>
    <definedName name="R_EC_AUX" localSheetId="1">#REF!</definedName>
    <definedName name="R_EC_AUX">#REF!</definedName>
    <definedName name="R_ED" localSheetId="1">#REF!</definedName>
    <definedName name="R_ED">#REF!</definedName>
    <definedName name="R_ED_AUX" localSheetId="1">#REF!</definedName>
    <definedName name="R_ED_AUX">#REF!</definedName>
    <definedName name="R_EST" localSheetId="1">#REF!</definedName>
    <definedName name="R_EST">#REF!</definedName>
    <definedName name="R_EST_AUX" localSheetId="1">#REF!</definedName>
    <definedName name="R_EST_AUX">#REF!</definedName>
    <definedName name="R_INF" localSheetId="1">#REF!</definedName>
    <definedName name="R_INF">#REF!</definedName>
    <definedName name="R_INF_AUX" localSheetId="1">#REF!</definedName>
    <definedName name="R_INF_AUX">#REF!</definedName>
    <definedName name="R_PAV_AUX" localSheetId="1">#REF!</definedName>
    <definedName name="R_PAV_AUX">#REF!</definedName>
    <definedName name="R_TER" localSheetId="1">#REF!</definedName>
    <definedName name="R_TER">#REF!</definedName>
    <definedName name="R_TER_AUX" localSheetId="1">#REF!</definedName>
    <definedName name="R_TER_AUX">#REF!</definedName>
    <definedName name="RA_ANT_EC" localSheetId="1">#REF!</definedName>
    <definedName name="RA_ANT_EC">#REF!</definedName>
    <definedName name="RA_ANT_ED" localSheetId="1">#REF!</definedName>
    <definedName name="RA_ANT_ED">#REF!</definedName>
    <definedName name="RA_ANT_EST" localSheetId="1">#REF!</definedName>
    <definedName name="RA_ANT_EST">#REF!</definedName>
    <definedName name="RA_ANT_INF" localSheetId="1">#REF!</definedName>
    <definedName name="RA_ANT_INF">#REF!</definedName>
    <definedName name="RA_ANT_TER" localSheetId="1">#REF!</definedName>
    <definedName name="RA_ANT_TER">#REF!</definedName>
    <definedName name="RA_ATU_EC" localSheetId="1">#REF!</definedName>
    <definedName name="RA_ATU_EC">#REF!</definedName>
    <definedName name="RA_ATU_ED" localSheetId="1">#REF!</definedName>
    <definedName name="RA_ATU_ED">#REF!</definedName>
    <definedName name="RA_ATU_EST" localSheetId="1">#REF!</definedName>
    <definedName name="RA_ATU_EST">#REF!</definedName>
    <definedName name="RA_ATU_INF" localSheetId="1">#REF!</definedName>
    <definedName name="RA_ATU_INF">#REF!</definedName>
    <definedName name="RA_ATU_TER" localSheetId="1">#REF!</definedName>
    <definedName name="RA_ATU_TER">#REF!</definedName>
    <definedName name="rabi" localSheetId="1">#REF!</definedName>
    <definedName name="rabi">#REF!</definedName>
    <definedName name="RAH" localSheetId="1">#REF!</definedName>
    <definedName name="RAH" localSheetId="0">#REF!</definedName>
    <definedName name="RAH">#REF!</definedName>
    <definedName name="RAH_1" localSheetId="1">#REF!</definedName>
    <definedName name="RAH_1" localSheetId="0">#REF!</definedName>
    <definedName name="RAH_1">#REF!</definedName>
    <definedName name="ralo" localSheetId="1">#REF!</definedName>
    <definedName name="ralo" localSheetId="0">#REF!</definedName>
    <definedName name="ralo">#REF!</definedName>
    <definedName name="rasc1" localSheetId="1">#REF!</definedName>
    <definedName name="rasc1" localSheetId="0">#REF!</definedName>
    <definedName name="rasc1">#REF!</definedName>
    <definedName name="RawData" localSheetId="1">#REF!</definedName>
    <definedName name="RawData" localSheetId="0">#REF!</definedName>
    <definedName name="RawData">#REF!</definedName>
    <definedName name="RawHeader" localSheetId="1">#REF!</definedName>
    <definedName name="RawHeader" localSheetId="0">#REF!</definedName>
    <definedName name="RawHeader">#REF!</definedName>
    <definedName name="REAJ" localSheetId="1">#REF!</definedName>
    <definedName name="REAJ">#REF!</definedName>
    <definedName name="REAJ_MES" localSheetId="1">#REF!</definedName>
    <definedName name="REAJ_MES">#REF!</definedName>
    <definedName name="REAJ_MES_AUX" localSheetId="1">#REF!</definedName>
    <definedName name="REAJ_MES_AUX">#REF!</definedName>
    <definedName name="reajuste" localSheetId="1">#REF!</definedName>
    <definedName name="reajuste">#REF!</definedName>
    <definedName name="REATERRO_DE_VALAS_COMPACTADO_MECANICAMENTE" localSheetId="1">#REF!</definedName>
    <definedName name="REATERRO_DE_VALAS_COMPACTADO_MECANICAMENTE" localSheetId="0">#REF!</definedName>
    <definedName name="REATERRO_DE_VALAS_COMPACTADO_MECANICAMENTE">#REF!</definedName>
    <definedName name="rec" localSheetId="1">#REF!</definedName>
    <definedName name="rec" localSheetId="0">#REF!</definedName>
    <definedName name="rec">#REF!</definedName>
    <definedName name="RecalcMatriz" localSheetId="1">#REF!</definedName>
    <definedName name="RecalcMatriz">#REF!</definedName>
    <definedName name="recuper" localSheetId="1">#REF!</definedName>
    <definedName name="recuper" localSheetId="0">#REF!</definedName>
    <definedName name="recuper">#REF!</definedName>
    <definedName name="red" localSheetId="1">#REF!</definedName>
    <definedName name="red">#REF!</definedName>
    <definedName name="REDE_COLETORA" localSheetId="1">#REF!</definedName>
    <definedName name="REDE_COLETORA" localSheetId="0">#REF!</definedName>
    <definedName name="REDE_COLETORA">#REF!</definedName>
    <definedName name="reep" localSheetId="1">#REF!</definedName>
    <definedName name="reep">#REF!</definedName>
    <definedName name="REF" localSheetId="1">#REF!</definedName>
    <definedName name="REF">#REF!</definedName>
    <definedName name="REF.Descricao" localSheetId="2" hidden="1">IF(ISNUMBER(#REF!),OFFSET(INDIRECT(ORÇAMENTO.BancoRef),#REF!-1,3,1),#REF!)</definedName>
    <definedName name="REF.Descricao" localSheetId="1" hidden="1">IF(ISNUMBER(#REF!),OFFSET(INDIRECT(Eventograma!ORÇAMENTO.BancoRef),#REF!-1,3,1),#REF!)</definedName>
    <definedName name="REF.Descricao" localSheetId="0" hidden="1">IF(ISNUMBER(#REF!),OFFSET(INDIRECT(OBSOLETO!ORÇAMENTO.BancoRef),#REF!-1,3,1),#REF!)</definedName>
    <definedName name="REF.Descricao" hidden="1">IF(ISNUMBER(#REF!),OFFSET(INDIRECT(ORÇAMENTO.BancoRef),#REF!-1,3,1),#REF!)</definedName>
    <definedName name="REF_SERVICOS" localSheetId="1">#REF!</definedName>
    <definedName name="REF_SERVICOS" localSheetId="0">#REF!</definedName>
    <definedName name="REF_SERVICOS">#REF!</definedName>
    <definedName name="REFERENCIA.Descricao" localSheetId="2" hidden="1">IF(ISNUMBER(#REF!),OFFSET(INDIRECT(ORÇAMENTO.BancoRef),#REF!-1,3,1),#REF!)</definedName>
    <definedName name="REFERENCIA.Descricao" localSheetId="1" hidden="1">IF(ISNUMBER(#REF!),OFFSET(INDIRECT(Eventograma!ORÇAMENTO.BancoRef),#REF!-1,3,1),#REF!)</definedName>
    <definedName name="REFERENCIA.Descricao" localSheetId="0" hidden="1">IF(ISNUMBER(#REF!),OFFSET(INDIRECT(OBSOLETO!ORÇAMENTO.BancoRef),#REF!-1,3,1),#REF!)</definedName>
    <definedName name="REFERENCIA.Descricao" hidden="1">IF(ISNUMBER(#REF!),OFFSET(INDIRECT(ORÇAMENTO.BancoRef),#REF!-1,3,1),#REF!)</definedName>
    <definedName name="REFERENCIA.Desonerado" localSheetId="2" hidden="1">IF(ISNUMBER(#REF!),VALUE(OFFSET(INDIRECT(ORÇAMENTO.BancoRef),#REF!-1,5,1)),0)</definedName>
    <definedName name="REFERENCIA.Desonerado" localSheetId="1" hidden="1">IF(ISNUMBER(#REF!),VALUE(OFFSET(INDIRECT(Eventograma!ORÇAMENTO.BancoRef),#REF!-1,5,1)),0)</definedName>
    <definedName name="REFERENCIA.Desonerado" localSheetId="0" hidden="1">IF(ISNUMBER(#REF!),VALUE(OFFSET(INDIRECT(OBSOLETO!ORÇAMENTO.BancoRef),#REF!-1,5,1)),0)</definedName>
    <definedName name="REFERENCIA.Desonerado" hidden="1">IF(ISNUMBER(#REF!),VALUE(OFFSET(INDIRECT(ORÇAMENTO.BancoRef),#REF!-1,5,1)),0)</definedName>
    <definedName name="REFERENCIA.NaoDesonerado" localSheetId="2" hidden="1">IF(ISNUMBER(#REF!),VALUE(OFFSET(INDIRECT(ORÇAMENTO.BancoRef),#REF!-1,6,1)),0)</definedName>
    <definedName name="REFERENCIA.NaoDesonerado" localSheetId="1" hidden="1">IF(ISNUMBER(#REF!),VALUE(OFFSET(INDIRECT(Eventograma!ORÇAMENTO.BancoRef),#REF!-1,6,1)),0)</definedName>
    <definedName name="REFERENCIA.NaoDesonerado" localSheetId="0" hidden="1">IF(ISNUMBER(#REF!),VALUE(OFFSET(INDIRECT(OBSOLETO!ORÇAMENTO.BancoRef),#REF!-1,6,1)),0)</definedName>
    <definedName name="REFERENCIA.NaoDesonerado" hidden="1">IF(ISNUMBER(#REF!),VALUE(OFFSET(INDIRECT(ORÇAMENTO.BancoRef),#REF!-1,6,1)),0)</definedName>
    <definedName name="REFERENCIA.Unidade" localSheetId="2" hidden="1">IF(ISNUMBER(#REF!),OFFSET(INDIRECT(ORÇAMENTO.BancoRef),#REF!-1,4,1),"-")</definedName>
    <definedName name="REFERENCIA.Unidade" localSheetId="1" hidden="1">IF(ISNUMBER(#REF!),OFFSET(INDIRECT(Eventograma!ORÇAMENTO.BancoRef),#REF!-1,4,1),"-")</definedName>
    <definedName name="REFERENCIA.Unidade" localSheetId="0" hidden="1">IF(ISNUMBER(#REF!),OFFSET(INDIRECT(OBSOLETO!ORÇAMENTO.BancoRef),#REF!-1,4,1),"-")</definedName>
    <definedName name="REFERENCIA.Unidade" hidden="1">IF(ISNUMBER(#REF!),OFFSET(INDIRECT(ORÇAMENTO.BancoRef),#REF!-1,4,1),"-")</definedName>
    <definedName name="rega" localSheetId="1">#REF!</definedName>
    <definedName name="rega">#REF!</definedName>
    <definedName name="RelatoriosFontes" localSheetId="1">OFFSET(#REF!,1,0,Eventograma!NRELATORIOS)</definedName>
    <definedName name="RelatoriosFontes">OFFSET(#REF!,1,0,NRELATORIOS)</definedName>
    <definedName name="REPRESENTANTE" localSheetId="1">#REF!</definedName>
    <definedName name="REPRESENTANTE" localSheetId="0">#REF!</definedName>
    <definedName name="REPRESENTANTE">#REF!</definedName>
    <definedName name="rere" localSheetId="1">#REF!</definedName>
    <definedName name="rere" localSheetId="0">#REF!</definedName>
    <definedName name="rere">#REF!</definedName>
    <definedName name="resi" localSheetId="1">#REF!</definedName>
    <definedName name="resi">#REF!</definedName>
    <definedName name="RESP." localSheetId="1">#REF!</definedName>
    <definedName name="RESP." localSheetId="0">#REF!</definedName>
    <definedName name="RESP.">#REF!</definedName>
    <definedName name="RESP_R" localSheetId="1">#REF!</definedName>
    <definedName name="RESP_R">#REF!</definedName>
    <definedName name="RESP_SALV" localSheetId="1">#REF!</definedName>
    <definedName name="RESP_SALV">#REF!</definedName>
    <definedName name="RESP_T" localSheetId="1">#REF!</definedName>
    <definedName name="RESP_T">#REF!</definedName>
    <definedName name="RESULTADO" localSheetId="1">#REF!</definedName>
    <definedName name="RESULTADO">#REF!</definedName>
    <definedName name="RESUMO" localSheetId="1">#REF!</definedName>
    <definedName name="RESUMO">#REF!</definedName>
    <definedName name="rfv" localSheetId="1">#REF!</definedName>
    <definedName name="rfv" localSheetId="0">#REF!</definedName>
    <definedName name="rfv">#REF!</definedName>
    <definedName name="rfv_1" localSheetId="1">#REF!</definedName>
    <definedName name="rfv_1" localSheetId="0">#REF!</definedName>
    <definedName name="rfv_1">#REF!</definedName>
    <definedName name="rio" localSheetId="1">#REF!</definedName>
    <definedName name="rio" localSheetId="0">#REF!</definedName>
    <definedName name="rio">#REF!</definedName>
    <definedName name="riok" localSheetId="1">#REF!</definedName>
    <definedName name="riok" localSheetId="0">#REF!</definedName>
    <definedName name="riok">#REF!</definedName>
    <definedName name="ripa5" localSheetId="1">#REF!</definedName>
    <definedName name="ripa5">#REF!</definedName>
    <definedName name="RISCO" localSheetId="1">#REF!</definedName>
    <definedName name="RISCO">#REF!</definedName>
    <definedName name="RMA" localSheetId="1">#REF!</definedName>
    <definedName name="RMA">#REF!</definedName>
    <definedName name="RMM" localSheetId="1">#REF!</definedName>
    <definedName name="RMM">#REF!</definedName>
    <definedName name="Rodapé" localSheetId="1">#REF!</definedName>
    <definedName name="Rodapé" localSheetId="0">#REF!</definedName>
    <definedName name="RODAPÉ">#REF!</definedName>
    <definedName name="rodovia" localSheetId="1">#REF!</definedName>
    <definedName name="rodovia" localSheetId="0">#REF!</definedName>
    <definedName name="rodovia">#REF!</definedName>
    <definedName name="roga" localSheetId="1">#REF!</definedName>
    <definedName name="roga">#REF!</definedName>
    <definedName name="rogr" localSheetId="1">#REF!</definedName>
    <definedName name="rogr">#REF!</definedName>
    <definedName name="ropa" localSheetId="1">#REF!</definedName>
    <definedName name="ropa">#REF!</definedName>
    <definedName name="rpa" localSheetId="1">#REF!</definedName>
    <definedName name="rpa" localSheetId="0">#REF!</definedName>
    <definedName name="rpa">#REF!</definedName>
    <definedName name="rpa_1" localSheetId="1">#REF!</definedName>
    <definedName name="rpa_1" localSheetId="0">#REF!</definedName>
    <definedName name="rpa_1">#REF!</definedName>
    <definedName name="rpb" localSheetId="1">#REF!</definedName>
    <definedName name="rpb" localSheetId="0">#REF!</definedName>
    <definedName name="rpb">#REF!</definedName>
    <definedName name="rpb_1" localSheetId="1">#REF!</definedName>
    <definedName name="rpb_1" localSheetId="0">#REF!</definedName>
    <definedName name="rpb_1">#REF!</definedName>
    <definedName name="rpp" localSheetId="1">#REF!</definedName>
    <definedName name="rpp" localSheetId="0">#REF!</definedName>
    <definedName name="rpp">#REF!</definedName>
    <definedName name="rpp_1" localSheetId="1">#REF!</definedName>
    <definedName name="rpp_1" localSheetId="0">#REF!</definedName>
    <definedName name="rpp_1">#REF!</definedName>
    <definedName name="rt" hidden="1">{#N/A,#N/A,FALSE,"ORC-ACKE";#N/A,#N/A,FALSE,"RESUMO"}</definedName>
    <definedName name="RTL" localSheetId="1">#REF!</definedName>
    <definedName name="RTL" localSheetId="0">#REF!</definedName>
    <definedName name="RTL">#REF!</definedName>
    <definedName name="S" localSheetId="2">OFFSET(#REF!,1,0):OFFSET(#REF!,-1,0)</definedName>
    <definedName name="S" localSheetId="1">OFFSET(#REF!,1,0):OFFSET(#REF!,-1,0)</definedName>
    <definedName name="S" localSheetId="0">OFFSET(#REF!,1,0):OFFSET(#REF!,-1,0)</definedName>
    <definedName name="S">#REF!</definedName>
    <definedName name="S10P1" localSheetId="1">#REF!</definedName>
    <definedName name="S10P1">#REF!</definedName>
    <definedName name="S10P10" localSheetId="1">#REF!</definedName>
    <definedName name="S10P10">#REF!</definedName>
    <definedName name="S10P11" localSheetId="1">#REF!</definedName>
    <definedName name="S10P11">#REF!</definedName>
    <definedName name="S10P12" localSheetId="1">#REF!</definedName>
    <definedName name="S10P12">#REF!</definedName>
    <definedName name="S10P13" localSheetId="1">#REF!</definedName>
    <definedName name="S10P13">#REF!</definedName>
    <definedName name="S10P14" localSheetId="1">#REF!</definedName>
    <definedName name="S10P14">#REF!</definedName>
    <definedName name="S10P15" localSheetId="1">#REF!</definedName>
    <definedName name="S10P15">#REF!</definedName>
    <definedName name="S10P16" localSheetId="1">#REF!</definedName>
    <definedName name="S10P16">#REF!</definedName>
    <definedName name="S10P17" localSheetId="1">#REF!</definedName>
    <definedName name="S10P17">#REF!</definedName>
    <definedName name="S10P18" localSheetId="1">#REF!</definedName>
    <definedName name="S10P18">#REF!</definedName>
    <definedName name="S10P19" localSheetId="1">#REF!</definedName>
    <definedName name="S10P19">#REF!</definedName>
    <definedName name="S10P2" localSheetId="1">#REF!</definedName>
    <definedName name="S10P2">#REF!</definedName>
    <definedName name="S10P20" localSheetId="1">#REF!</definedName>
    <definedName name="S10P20">#REF!</definedName>
    <definedName name="S10P21" localSheetId="1">#REF!</definedName>
    <definedName name="S10P21">#REF!</definedName>
    <definedName name="S10P22" localSheetId="1">#REF!</definedName>
    <definedName name="S10P22">#REF!</definedName>
    <definedName name="S10P23" localSheetId="1">#REF!</definedName>
    <definedName name="S10P23">#REF!</definedName>
    <definedName name="S10P24" localSheetId="1">#REF!</definedName>
    <definedName name="S10P24">#REF!</definedName>
    <definedName name="S10P3" localSheetId="1">#REF!</definedName>
    <definedName name="S10P3">#REF!</definedName>
    <definedName name="S10P4" localSheetId="1">#REF!</definedName>
    <definedName name="S10P4">#REF!</definedName>
    <definedName name="S10P5" localSheetId="1">#REF!</definedName>
    <definedName name="S10P5">#REF!</definedName>
    <definedName name="S10P6" localSheetId="1">#REF!</definedName>
    <definedName name="S10P6">#REF!</definedName>
    <definedName name="S10P7" localSheetId="1">#REF!</definedName>
    <definedName name="S10P7">#REF!</definedName>
    <definedName name="S10P8" localSheetId="1">#REF!</definedName>
    <definedName name="S10P8">#REF!</definedName>
    <definedName name="S10P9" localSheetId="1">#REF!</definedName>
    <definedName name="S10P9">#REF!</definedName>
    <definedName name="S10R1" localSheetId="1">#REF!</definedName>
    <definedName name="S10R1">#REF!</definedName>
    <definedName name="S10R10" localSheetId="1">#REF!</definedName>
    <definedName name="S10R10">#REF!</definedName>
    <definedName name="S10R11" localSheetId="1">#REF!</definedName>
    <definedName name="S10R11">#REF!</definedName>
    <definedName name="S10R12" localSheetId="1">#REF!</definedName>
    <definedName name="S10R12">#REF!</definedName>
    <definedName name="S10R13" localSheetId="1">#REF!</definedName>
    <definedName name="S10R13">#REF!</definedName>
    <definedName name="S10R14" localSheetId="1">#REF!</definedName>
    <definedName name="S10R14">#REF!</definedName>
    <definedName name="S10R15" localSheetId="1">#REF!</definedName>
    <definedName name="S10R15">#REF!</definedName>
    <definedName name="S10R16" localSheetId="1">#REF!</definedName>
    <definedName name="S10R16">#REF!</definedName>
    <definedName name="S10R17" localSheetId="1">#REF!</definedName>
    <definedName name="S10R17">#REF!</definedName>
    <definedName name="S10R18" localSheetId="1">#REF!</definedName>
    <definedName name="S10R18">#REF!</definedName>
    <definedName name="S10R19" localSheetId="1">#REF!</definedName>
    <definedName name="S10R19">#REF!</definedName>
    <definedName name="S10R2" localSheetId="1">#REF!</definedName>
    <definedName name="S10R2">#REF!</definedName>
    <definedName name="S10R20" localSheetId="1">#REF!</definedName>
    <definedName name="S10R20">#REF!</definedName>
    <definedName name="S10R21" localSheetId="1">#REF!</definedName>
    <definedName name="S10R21">#REF!</definedName>
    <definedName name="S10R22" localSheetId="1">#REF!</definedName>
    <definedName name="S10R22">#REF!</definedName>
    <definedName name="S10R23" localSheetId="1">#REF!</definedName>
    <definedName name="S10R23">#REF!</definedName>
    <definedName name="S10R24" localSheetId="1">#REF!</definedName>
    <definedName name="S10R24">#REF!</definedName>
    <definedName name="S10R3" localSheetId="1">#REF!</definedName>
    <definedName name="S10R3">#REF!</definedName>
    <definedName name="S10R4" localSheetId="1">#REF!</definedName>
    <definedName name="S10R4">#REF!</definedName>
    <definedName name="S10R5" localSheetId="1">#REF!</definedName>
    <definedName name="S10R5">#REF!</definedName>
    <definedName name="S10R6" localSheetId="1">#REF!</definedName>
    <definedName name="S10R6">#REF!</definedName>
    <definedName name="S10R7" localSheetId="1">#REF!</definedName>
    <definedName name="S10R7">#REF!</definedName>
    <definedName name="S10R8" localSheetId="1">#REF!</definedName>
    <definedName name="S10R8">#REF!</definedName>
    <definedName name="S10R9" localSheetId="1">#REF!</definedName>
    <definedName name="S10R9">#REF!</definedName>
    <definedName name="S11P1" localSheetId="1">#REF!</definedName>
    <definedName name="S11P1">#REF!</definedName>
    <definedName name="S11P10" localSheetId="1">#REF!</definedName>
    <definedName name="S11P10">#REF!</definedName>
    <definedName name="S11P11" localSheetId="1">#REF!</definedName>
    <definedName name="S11P11">#REF!</definedName>
    <definedName name="S11P12" localSheetId="1">#REF!</definedName>
    <definedName name="S11P12">#REF!</definedName>
    <definedName name="S11P13" localSheetId="1">#REF!</definedName>
    <definedName name="S11P13">#REF!</definedName>
    <definedName name="S11P14" localSheetId="1">#REF!</definedName>
    <definedName name="S11P14">#REF!</definedName>
    <definedName name="S11P15" localSheetId="1">#REF!</definedName>
    <definedName name="S11P15">#REF!</definedName>
    <definedName name="S11P16" localSheetId="1">#REF!</definedName>
    <definedName name="S11P16">#REF!</definedName>
    <definedName name="S11P17" localSheetId="1">#REF!</definedName>
    <definedName name="S11P17">#REF!</definedName>
    <definedName name="S11P18" localSheetId="1">#REF!</definedName>
    <definedName name="S11P18">#REF!</definedName>
    <definedName name="S11P19" localSheetId="1">#REF!</definedName>
    <definedName name="S11P19">#REF!</definedName>
    <definedName name="S11P2" localSheetId="1">#REF!</definedName>
    <definedName name="S11P2">#REF!</definedName>
    <definedName name="S11P20" localSheetId="1">#REF!</definedName>
    <definedName name="S11P20">#REF!</definedName>
    <definedName name="S11P21" localSheetId="1">#REF!</definedName>
    <definedName name="S11P21">#REF!</definedName>
    <definedName name="S11P22" localSheetId="1">#REF!</definedName>
    <definedName name="S11P22">#REF!</definedName>
    <definedName name="S11P23" localSheetId="1">#REF!</definedName>
    <definedName name="S11P23">#REF!</definedName>
    <definedName name="S11P24" localSheetId="1">#REF!</definedName>
    <definedName name="S11P24">#REF!</definedName>
    <definedName name="S11P3" localSheetId="1">#REF!</definedName>
    <definedName name="S11P3">#REF!</definedName>
    <definedName name="S11P4" localSheetId="1">#REF!</definedName>
    <definedName name="S11P4">#REF!</definedName>
    <definedName name="S11P5" localSheetId="1">#REF!</definedName>
    <definedName name="S11P5">#REF!</definedName>
    <definedName name="S11P6" localSheetId="1">#REF!</definedName>
    <definedName name="S11P6">#REF!</definedName>
    <definedName name="S11P7" localSheetId="1">#REF!</definedName>
    <definedName name="S11P7">#REF!</definedName>
    <definedName name="S11P8" localSheetId="1">#REF!</definedName>
    <definedName name="S11P8">#REF!</definedName>
    <definedName name="S11P9" localSheetId="1">#REF!</definedName>
    <definedName name="S11P9">#REF!</definedName>
    <definedName name="S11R1" localSheetId="1">#REF!</definedName>
    <definedName name="S11R1">#REF!</definedName>
    <definedName name="S11R10" localSheetId="1">#REF!</definedName>
    <definedName name="S11R10">#REF!</definedName>
    <definedName name="S11R11" localSheetId="1">#REF!</definedName>
    <definedName name="S11R11">#REF!</definedName>
    <definedName name="S11R12" localSheetId="1">#REF!</definedName>
    <definedName name="S11R12">#REF!</definedName>
    <definedName name="S11R13" localSheetId="1">#REF!</definedName>
    <definedName name="S11R13">#REF!</definedName>
    <definedName name="S11R14" localSheetId="1">#REF!</definedName>
    <definedName name="S11R14">#REF!</definedName>
    <definedName name="S11R15" localSheetId="1">#REF!</definedName>
    <definedName name="S11R15">#REF!</definedName>
    <definedName name="S11R16" localSheetId="1">#REF!</definedName>
    <definedName name="S11R16">#REF!</definedName>
    <definedName name="S11R17" localSheetId="1">#REF!</definedName>
    <definedName name="S11R17">#REF!</definedName>
    <definedName name="S11R18" localSheetId="1">#REF!</definedName>
    <definedName name="S11R18">#REF!</definedName>
    <definedName name="S11R19" localSheetId="1">#REF!</definedName>
    <definedName name="S11R19">#REF!</definedName>
    <definedName name="S11R2" localSheetId="1">#REF!</definedName>
    <definedName name="S11R2">#REF!</definedName>
    <definedName name="S11R20" localSheetId="1">#REF!</definedName>
    <definedName name="S11R20">#REF!</definedName>
    <definedName name="S11R21" localSheetId="1">#REF!</definedName>
    <definedName name="S11R21">#REF!</definedName>
    <definedName name="S11R22" localSheetId="1">#REF!</definedName>
    <definedName name="S11R22">#REF!</definedName>
    <definedName name="S11R23" localSheetId="1">#REF!</definedName>
    <definedName name="S11R23">#REF!</definedName>
    <definedName name="S11R24" localSheetId="1">#REF!</definedName>
    <definedName name="S11R24">#REF!</definedName>
    <definedName name="S11R3" localSheetId="1">#REF!</definedName>
    <definedName name="S11R3">#REF!</definedName>
    <definedName name="S11R4" localSheetId="1">#REF!</definedName>
    <definedName name="S11R4">#REF!</definedName>
    <definedName name="S11R5" localSheetId="1">#REF!</definedName>
    <definedName name="S11R5">#REF!</definedName>
    <definedName name="S11R6" localSheetId="1">#REF!</definedName>
    <definedName name="S11R6">#REF!</definedName>
    <definedName name="S11R7" localSheetId="1">#REF!</definedName>
    <definedName name="S11R7">#REF!</definedName>
    <definedName name="S11R8" localSheetId="1">#REF!</definedName>
    <definedName name="S11R8">#REF!</definedName>
    <definedName name="S11R9" localSheetId="1">#REF!</definedName>
    <definedName name="S11R9">#REF!</definedName>
    <definedName name="S12P1" localSheetId="1">#REF!</definedName>
    <definedName name="S12P1">#REF!</definedName>
    <definedName name="S12P10" localSheetId="1">#REF!</definedName>
    <definedName name="S12P10">#REF!</definedName>
    <definedName name="S12P11" localSheetId="1">#REF!</definedName>
    <definedName name="S12P11">#REF!</definedName>
    <definedName name="S12P12" localSheetId="1">#REF!</definedName>
    <definedName name="S12P12">#REF!</definedName>
    <definedName name="S12P13" localSheetId="1">#REF!</definedName>
    <definedName name="S12P13">#REF!</definedName>
    <definedName name="S12P14" localSheetId="1">#REF!</definedName>
    <definedName name="S12P14">#REF!</definedName>
    <definedName name="S12P15" localSheetId="1">#REF!</definedName>
    <definedName name="S12P15">#REF!</definedName>
    <definedName name="S12P16" localSheetId="1">#REF!</definedName>
    <definedName name="S12P16">#REF!</definedName>
    <definedName name="S12P17" localSheetId="1">#REF!</definedName>
    <definedName name="S12P17">#REF!</definedName>
    <definedName name="S12P18" localSheetId="1">#REF!</definedName>
    <definedName name="S12P18">#REF!</definedName>
    <definedName name="S12P19" localSheetId="1">#REF!</definedName>
    <definedName name="S12P19">#REF!</definedName>
    <definedName name="S12P2" localSheetId="1">#REF!</definedName>
    <definedName name="S12P2">#REF!</definedName>
    <definedName name="S12P20" localSheetId="1">#REF!</definedName>
    <definedName name="S12P20">#REF!</definedName>
    <definedName name="S12P21" localSheetId="1">#REF!</definedName>
    <definedName name="S12P21">#REF!</definedName>
    <definedName name="S12P22" localSheetId="1">#REF!</definedName>
    <definedName name="S12P22">#REF!</definedName>
    <definedName name="S12P23" localSheetId="1">#REF!</definedName>
    <definedName name="S12P23">#REF!</definedName>
    <definedName name="S12P24" localSheetId="1">#REF!</definedName>
    <definedName name="S12P24">#REF!</definedName>
    <definedName name="S12P3" localSheetId="1">#REF!</definedName>
    <definedName name="S12P3">#REF!</definedName>
    <definedName name="S12P4" localSheetId="1">#REF!</definedName>
    <definedName name="S12P4">#REF!</definedName>
    <definedName name="S12P5" localSheetId="1">#REF!</definedName>
    <definedName name="S12P5">#REF!</definedName>
    <definedName name="S12P6" localSheetId="1">#REF!</definedName>
    <definedName name="S12P6">#REF!</definedName>
    <definedName name="S12P7" localSheetId="1">#REF!</definedName>
    <definedName name="S12P7">#REF!</definedName>
    <definedName name="S12P8" localSheetId="1">#REF!</definedName>
    <definedName name="S12P8">#REF!</definedName>
    <definedName name="S12P9" localSheetId="1">#REF!</definedName>
    <definedName name="S12P9">#REF!</definedName>
    <definedName name="S12R1" localSheetId="1">#REF!</definedName>
    <definedName name="S12R1">#REF!</definedName>
    <definedName name="S12R10" localSheetId="1">#REF!</definedName>
    <definedName name="S12R10">#REF!</definedName>
    <definedName name="S12R11" localSheetId="1">#REF!</definedName>
    <definedName name="S12R11">#REF!</definedName>
    <definedName name="S12R12" localSheetId="1">#REF!</definedName>
    <definedName name="S12R12">#REF!</definedName>
    <definedName name="S12R13" localSheetId="1">#REF!</definedName>
    <definedName name="S12R13">#REF!</definedName>
    <definedName name="S12R14" localSheetId="1">#REF!</definedName>
    <definedName name="S12R14">#REF!</definedName>
    <definedName name="S12R15" localSheetId="1">#REF!</definedName>
    <definedName name="S12R15">#REF!</definedName>
    <definedName name="S12R16" localSheetId="1">#REF!</definedName>
    <definedName name="S12R16">#REF!</definedName>
    <definedName name="S12R17" localSheetId="1">#REF!</definedName>
    <definedName name="S12R17">#REF!</definedName>
    <definedName name="S12R18" localSheetId="1">#REF!</definedName>
    <definedName name="S12R18">#REF!</definedName>
    <definedName name="S12R19" localSheetId="1">#REF!</definedName>
    <definedName name="S12R19">#REF!</definedName>
    <definedName name="S12R2" localSheetId="1">#REF!</definedName>
    <definedName name="S12R2">#REF!</definedName>
    <definedName name="S12R20" localSheetId="1">#REF!</definedName>
    <definedName name="S12R20">#REF!</definedName>
    <definedName name="S12R21" localSheetId="1">#REF!</definedName>
    <definedName name="S12R21">#REF!</definedName>
    <definedName name="S12R22" localSheetId="1">#REF!</definedName>
    <definedName name="S12R22">#REF!</definedName>
    <definedName name="S12R23" localSheetId="1">#REF!</definedName>
    <definedName name="S12R23">#REF!</definedName>
    <definedName name="S12R24" localSheetId="1">#REF!</definedName>
    <definedName name="S12R24">#REF!</definedName>
    <definedName name="S12R3" localSheetId="1">#REF!</definedName>
    <definedName name="S12R3">#REF!</definedName>
    <definedName name="S12R4" localSheetId="1">#REF!</definedName>
    <definedName name="S12R4">#REF!</definedName>
    <definedName name="S12R5" localSheetId="1">#REF!</definedName>
    <definedName name="S12R5">#REF!</definedName>
    <definedName name="S12R6" localSheetId="1">#REF!</definedName>
    <definedName name="S12R6">#REF!</definedName>
    <definedName name="S12R7" localSheetId="1">#REF!</definedName>
    <definedName name="S12R7">#REF!</definedName>
    <definedName name="S12R8" localSheetId="1">#REF!</definedName>
    <definedName name="S12R8">#REF!</definedName>
    <definedName name="S12R9" localSheetId="1">#REF!</definedName>
    <definedName name="S12R9">#REF!</definedName>
    <definedName name="S13P1" localSheetId="1">#REF!</definedName>
    <definedName name="S13P1">#REF!</definedName>
    <definedName name="S13P10" localSheetId="1">#REF!</definedName>
    <definedName name="S13P10">#REF!</definedName>
    <definedName name="S13P11" localSheetId="1">#REF!</definedName>
    <definedName name="S13P11">#REF!</definedName>
    <definedName name="S13P12" localSheetId="1">#REF!</definedName>
    <definedName name="S13P12">#REF!</definedName>
    <definedName name="S13P13" localSheetId="1">#REF!</definedName>
    <definedName name="S13P13">#REF!</definedName>
    <definedName name="S13P14" localSheetId="1">#REF!</definedName>
    <definedName name="S13P14">#REF!</definedName>
    <definedName name="S13P15" localSheetId="1">#REF!</definedName>
    <definedName name="S13P15">#REF!</definedName>
    <definedName name="S13P16" localSheetId="1">#REF!</definedName>
    <definedName name="S13P16">#REF!</definedName>
    <definedName name="S13P17" localSheetId="1">#REF!</definedName>
    <definedName name="S13P17">#REF!</definedName>
    <definedName name="S13P18" localSheetId="1">#REF!</definedName>
    <definedName name="S13P18">#REF!</definedName>
    <definedName name="S13P19" localSheetId="1">#REF!</definedName>
    <definedName name="S13P19">#REF!</definedName>
    <definedName name="S13P2" localSheetId="1">#REF!</definedName>
    <definedName name="S13P2">#REF!</definedName>
    <definedName name="S13P20" localSheetId="1">#REF!</definedName>
    <definedName name="S13P20">#REF!</definedName>
    <definedName name="S13P21" localSheetId="1">#REF!</definedName>
    <definedName name="S13P21">#REF!</definedName>
    <definedName name="S13P22" localSheetId="1">#REF!</definedName>
    <definedName name="S13P22">#REF!</definedName>
    <definedName name="S13P23" localSheetId="1">#REF!</definedName>
    <definedName name="S13P23">#REF!</definedName>
    <definedName name="S13P24" localSheetId="1">#REF!</definedName>
    <definedName name="S13P24">#REF!</definedName>
    <definedName name="S13P3" localSheetId="1">#REF!</definedName>
    <definedName name="S13P3">#REF!</definedName>
    <definedName name="S13P4" localSheetId="1">#REF!</definedName>
    <definedName name="S13P4">#REF!</definedName>
    <definedName name="S13P5" localSheetId="1">#REF!</definedName>
    <definedName name="S13P5">#REF!</definedName>
    <definedName name="S13P6" localSheetId="1">#REF!</definedName>
    <definedName name="S13P6">#REF!</definedName>
    <definedName name="S13P7" localSheetId="1">#REF!</definedName>
    <definedName name="S13P7">#REF!</definedName>
    <definedName name="S13P8" localSheetId="1">#REF!</definedName>
    <definedName name="S13P8">#REF!</definedName>
    <definedName name="S13P9" localSheetId="1">#REF!</definedName>
    <definedName name="S13P9">#REF!</definedName>
    <definedName name="S13R1" localSheetId="1">#REF!</definedName>
    <definedName name="S13R1">#REF!</definedName>
    <definedName name="S13R10" localSheetId="1">#REF!</definedName>
    <definedName name="S13R10">#REF!</definedName>
    <definedName name="S13R11" localSheetId="1">#REF!</definedName>
    <definedName name="S13R11">#REF!</definedName>
    <definedName name="S13R12" localSheetId="1">#REF!</definedName>
    <definedName name="S13R12">#REF!</definedName>
    <definedName name="S13R13" localSheetId="1">#REF!</definedName>
    <definedName name="S13R13">#REF!</definedName>
    <definedName name="S13R14" localSheetId="1">#REF!</definedName>
    <definedName name="S13R14">#REF!</definedName>
    <definedName name="S13R15" localSheetId="1">#REF!</definedName>
    <definedName name="S13R15">#REF!</definedName>
    <definedName name="S13R16" localSheetId="1">#REF!</definedName>
    <definedName name="S13R16">#REF!</definedName>
    <definedName name="S13R17" localSheetId="1">#REF!</definedName>
    <definedName name="S13R17">#REF!</definedName>
    <definedName name="S13R18" localSheetId="1">#REF!</definedName>
    <definedName name="S13R18">#REF!</definedName>
    <definedName name="S13R19" localSheetId="1">#REF!</definedName>
    <definedName name="S13R19">#REF!</definedName>
    <definedName name="S13R2" localSheetId="1">#REF!</definedName>
    <definedName name="S13R2">#REF!</definedName>
    <definedName name="S13R20" localSheetId="1">#REF!</definedName>
    <definedName name="S13R20">#REF!</definedName>
    <definedName name="S13R21" localSheetId="1">#REF!</definedName>
    <definedName name="S13R21">#REF!</definedName>
    <definedName name="S13R22" localSheetId="1">#REF!</definedName>
    <definedName name="S13R22">#REF!</definedName>
    <definedName name="S13R23" localSheetId="1">#REF!</definedName>
    <definedName name="S13R23">#REF!</definedName>
    <definedName name="S13R24" localSheetId="1">#REF!</definedName>
    <definedName name="S13R24">#REF!</definedName>
    <definedName name="S13R3" localSheetId="1">#REF!</definedName>
    <definedName name="S13R3">#REF!</definedName>
    <definedName name="S13R4" localSheetId="1">#REF!</definedName>
    <definedName name="S13R4">#REF!</definedName>
    <definedName name="S13R5" localSheetId="1">#REF!</definedName>
    <definedName name="S13R5">#REF!</definedName>
    <definedName name="S13R6" localSheetId="1">#REF!</definedName>
    <definedName name="S13R6">#REF!</definedName>
    <definedName name="S13R7" localSheetId="1">#REF!</definedName>
    <definedName name="S13R7">#REF!</definedName>
    <definedName name="S13R8" localSheetId="1">#REF!</definedName>
    <definedName name="S13R8">#REF!</definedName>
    <definedName name="S13R9" localSheetId="1">#REF!</definedName>
    <definedName name="S13R9">#REF!</definedName>
    <definedName name="S14P1" localSheetId="1">#REF!</definedName>
    <definedName name="S14P1">#REF!</definedName>
    <definedName name="S14P10" localSheetId="1">#REF!</definedName>
    <definedName name="S14P10">#REF!</definedName>
    <definedName name="S14P11" localSheetId="1">#REF!</definedName>
    <definedName name="S14P11">#REF!</definedName>
    <definedName name="S14P12" localSheetId="1">#REF!</definedName>
    <definedName name="S14P12">#REF!</definedName>
    <definedName name="S14P13" localSheetId="1">#REF!</definedName>
    <definedName name="S14P13">#REF!</definedName>
    <definedName name="S14P14" localSheetId="1">#REF!</definedName>
    <definedName name="S14P14">#REF!</definedName>
    <definedName name="S14P15" localSheetId="1">#REF!</definedName>
    <definedName name="S14P15">#REF!</definedName>
    <definedName name="S14P16" localSheetId="1">#REF!</definedName>
    <definedName name="S14P16">#REF!</definedName>
    <definedName name="S14P17" localSheetId="1">#REF!</definedName>
    <definedName name="S14P17">#REF!</definedName>
    <definedName name="S14P18" localSheetId="1">#REF!</definedName>
    <definedName name="S14P18">#REF!</definedName>
    <definedName name="S14P19" localSheetId="1">#REF!</definedName>
    <definedName name="S14P19">#REF!</definedName>
    <definedName name="S14P2" localSheetId="1">#REF!</definedName>
    <definedName name="S14P2">#REF!</definedName>
    <definedName name="S14P20" localSheetId="1">#REF!</definedName>
    <definedName name="S14P20">#REF!</definedName>
    <definedName name="S14P21" localSheetId="1">#REF!</definedName>
    <definedName name="S14P21">#REF!</definedName>
    <definedName name="S14P22" localSheetId="1">#REF!</definedName>
    <definedName name="S14P22">#REF!</definedName>
    <definedName name="S14P23" localSheetId="1">#REF!</definedName>
    <definedName name="S14P23">#REF!</definedName>
    <definedName name="S14P24" localSheetId="1">#REF!</definedName>
    <definedName name="S14P24">#REF!</definedName>
    <definedName name="S14P3" localSheetId="1">#REF!</definedName>
    <definedName name="S14P3">#REF!</definedName>
    <definedName name="S14P4" localSheetId="1">#REF!</definedName>
    <definedName name="S14P4">#REF!</definedName>
    <definedName name="S14P5" localSheetId="1">#REF!</definedName>
    <definedName name="S14P5">#REF!</definedName>
    <definedName name="S14P6" localSheetId="1">#REF!</definedName>
    <definedName name="S14P6">#REF!</definedName>
    <definedName name="S14P7" localSheetId="1">#REF!</definedName>
    <definedName name="S14P7">#REF!</definedName>
    <definedName name="S14P8" localSheetId="1">#REF!</definedName>
    <definedName name="S14P8">#REF!</definedName>
    <definedName name="S14P9" localSheetId="1">#REF!</definedName>
    <definedName name="S14P9">#REF!</definedName>
    <definedName name="S14R1" localSheetId="1">#REF!</definedName>
    <definedName name="S14R1">#REF!</definedName>
    <definedName name="S14R10" localSheetId="1">#REF!</definedName>
    <definedName name="S14R10">#REF!</definedName>
    <definedName name="S14R11" localSheetId="1">#REF!</definedName>
    <definedName name="S14R11">#REF!</definedName>
    <definedName name="S14R12" localSheetId="1">#REF!</definedName>
    <definedName name="S14R12">#REF!</definedName>
    <definedName name="S14R13" localSheetId="1">#REF!</definedName>
    <definedName name="S14R13">#REF!</definedName>
    <definedName name="S14R14" localSheetId="1">#REF!</definedName>
    <definedName name="S14R14">#REF!</definedName>
    <definedName name="S14R15" localSheetId="1">#REF!</definedName>
    <definedName name="S14R15">#REF!</definedName>
    <definedName name="S14R16" localSheetId="1">#REF!</definedName>
    <definedName name="S14R16">#REF!</definedName>
    <definedName name="S14R17" localSheetId="1">#REF!</definedName>
    <definedName name="S14R17">#REF!</definedName>
    <definedName name="S14R18" localSheetId="1">#REF!</definedName>
    <definedName name="S14R18">#REF!</definedName>
    <definedName name="S14R19" localSheetId="1">#REF!</definedName>
    <definedName name="S14R19">#REF!</definedName>
    <definedName name="S14R2" localSheetId="1">#REF!</definedName>
    <definedName name="S14R2">#REF!</definedName>
    <definedName name="S14R20" localSheetId="1">#REF!</definedName>
    <definedName name="S14R20">#REF!</definedName>
    <definedName name="S14R21" localSheetId="1">#REF!</definedName>
    <definedName name="S14R21">#REF!</definedName>
    <definedName name="S14R22" localSheetId="1">#REF!</definedName>
    <definedName name="S14R22">#REF!</definedName>
    <definedName name="S14R23" localSheetId="1">#REF!</definedName>
    <definedName name="S14R23">#REF!</definedName>
    <definedName name="S14R24" localSheetId="1">#REF!</definedName>
    <definedName name="S14R24">#REF!</definedName>
    <definedName name="S14R3" localSheetId="1">#REF!</definedName>
    <definedName name="S14R3">#REF!</definedName>
    <definedName name="S14R4" localSheetId="1">#REF!</definedName>
    <definedName name="S14R4">#REF!</definedName>
    <definedName name="S14R5" localSheetId="1">#REF!</definedName>
    <definedName name="S14R5">#REF!</definedName>
    <definedName name="S14R6" localSheetId="1">#REF!</definedName>
    <definedName name="S14R6">#REF!</definedName>
    <definedName name="S14R7" localSheetId="1">#REF!</definedName>
    <definedName name="S14R7">#REF!</definedName>
    <definedName name="S14R8" localSheetId="1">#REF!</definedName>
    <definedName name="S14R8">#REF!</definedName>
    <definedName name="S14R9" localSheetId="1">#REF!</definedName>
    <definedName name="S14R9">#REF!</definedName>
    <definedName name="S15P1" localSheetId="1">#REF!</definedName>
    <definedName name="S15P1">#REF!</definedName>
    <definedName name="S15P10" localSheetId="1">#REF!</definedName>
    <definedName name="S15P10">#REF!</definedName>
    <definedName name="S15P11" localSheetId="1">#REF!</definedName>
    <definedName name="S15P11">#REF!</definedName>
    <definedName name="S15P12" localSheetId="1">#REF!</definedName>
    <definedName name="S15P12">#REF!</definedName>
    <definedName name="S15P13" localSheetId="1">#REF!</definedName>
    <definedName name="S15P13">#REF!</definedName>
    <definedName name="S15P14" localSheetId="1">#REF!</definedName>
    <definedName name="S15P14">#REF!</definedName>
    <definedName name="S15P15" localSheetId="1">#REF!</definedName>
    <definedName name="S15P15">#REF!</definedName>
    <definedName name="S15P16" localSheetId="1">#REF!</definedName>
    <definedName name="S15P16">#REF!</definedName>
    <definedName name="S15P17" localSheetId="1">#REF!</definedName>
    <definedName name="S15P17">#REF!</definedName>
    <definedName name="S15P18" localSheetId="1">#REF!</definedName>
    <definedName name="S15P18">#REF!</definedName>
    <definedName name="S15P19" localSheetId="1">#REF!</definedName>
    <definedName name="S15P19">#REF!</definedName>
    <definedName name="S15P2" localSheetId="1">#REF!</definedName>
    <definedName name="S15P2">#REF!</definedName>
    <definedName name="S15P20" localSheetId="1">#REF!</definedName>
    <definedName name="S15P20">#REF!</definedName>
    <definedName name="S15P21" localSheetId="1">#REF!</definedName>
    <definedName name="S15P21">#REF!</definedName>
    <definedName name="S15P22" localSheetId="1">#REF!</definedName>
    <definedName name="S15P22">#REF!</definedName>
    <definedName name="S15P23" localSheetId="1">#REF!</definedName>
    <definedName name="S15P23">#REF!</definedName>
    <definedName name="S15P24" localSheetId="1">#REF!</definedName>
    <definedName name="S15P24">#REF!</definedName>
    <definedName name="S15P3" localSheetId="1">#REF!</definedName>
    <definedName name="S15P3">#REF!</definedName>
    <definedName name="S15P4" localSheetId="1">#REF!</definedName>
    <definedName name="S15P4">#REF!</definedName>
    <definedName name="S15P5" localSheetId="1">#REF!</definedName>
    <definedName name="S15P5">#REF!</definedName>
    <definedName name="S15P6" localSheetId="1">#REF!</definedName>
    <definedName name="S15P6">#REF!</definedName>
    <definedName name="S15P7" localSheetId="1">#REF!</definedName>
    <definedName name="S15P7">#REF!</definedName>
    <definedName name="S15P8" localSheetId="1">#REF!</definedName>
    <definedName name="S15P8">#REF!</definedName>
    <definedName name="S15P9" localSheetId="1">#REF!</definedName>
    <definedName name="S15P9">#REF!</definedName>
    <definedName name="S15R1" localSheetId="1">#REF!</definedName>
    <definedName name="S15R1">#REF!</definedName>
    <definedName name="S15R10" localSheetId="1">#REF!</definedName>
    <definedName name="S15R10">#REF!</definedName>
    <definedName name="S15R11" localSheetId="1">#REF!</definedName>
    <definedName name="S15R11">#REF!</definedName>
    <definedName name="S15R12" localSheetId="1">#REF!</definedName>
    <definedName name="S15R12">#REF!</definedName>
    <definedName name="S15R13" localSheetId="1">#REF!</definedName>
    <definedName name="S15R13">#REF!</definedName>
    <definedName name="S15R14" localSheetId="1">#REF!</definedName>
    <definedName name="S15R14">#REF!</definedName>
    <definedName name="S15R15" localSheetId="1">#REF!</definedName>
    <definedName name="S15R15">#REF!</definedName>
    <definedName name="S15R16" localSheetId="1">#REF!</definedName>
    <definedName name="S15R16">#REF!</definedName>
    <definedName name="S15R17" localSheetId="1">#REF!</definedName>
    <definedName name="S15R17">#REF!</definedName>
    <definedName name="S15R18" localSheetId="1">#REF!</definedName>
    <definedName name="S15R18">#REF!</definedName>
    <definedName name="S15R19" localSheetId="1">#REF!</definedName>
    <definedName name="S15R19">#REF!</definedName>
    <definedName name="S15R2" localSheetId="1">#REF!</definedName>
    <definedName name="S15R2">#REF!</definedName>
    <definedName name="S15R20" localSheetId="1">#REF!</definedName>
    <definedName name="S15R20">#REF!</definedName>
    <definedName name="S15R21" localSheetId="1">#REF!</definedName>
    <definedName name="S15R21">#REF!</definedName>
    <definedName name="S15R22" localSheetId="1">#REF!</definedName>
    <definedName name="S15R22">#REF!</definedName>
    <definedName name="S15R23" localSheetId="1">#REF!</definedName>
    <definedName name="S15R23">#REF!</definedName>
    <definedName name="S15R24" localSheetId="1">#REF!</definedName>
    <definedName name="S15R24">#REF!</definedName>
    <definedName name="S15R3" localSheetId="1">#REF!</definedName>
    <definedName name="S15R3">#REF!</definedName>
    <definedName name="S15R4" localSheetId="1">#REF!</definedName>
    <definedName name="S15R4">#REF!</definedName>
    <definedName name="S15R5" localSheetId="1">#REF!</definedName>
    <definedName name="S15R5">#REF!</definedName>
    <definedName name="S15R6" localSheetId="1">#REF!</definedName>
    <definedName name="S15R6">#REF!</definedName>
    <definedName name="S15R7" localSheetId="1">#REF!</definedName>
    <definedName name="S15R7">#REF!</definedName>
    <definedName name="S15R8" localSheetId="1">#REF!</definedName>
    <definedName name="S15R8">#REF!</definedName>
    <definedName name="S15R9" localSheetId="1">#REF!</definedName>
    <definedName name="S15R9">#REF!</definedName>
    <definedName name="S16P1" localSheetId="1">#REF!</definedName>
    <definedName name="S16P1">#REF!</definedName>
    <definedName name="S16P10" localSheetId="1">#REF!</definedName>
    <definedName name="S16P10">#REF!</definedName>
    <definedName name="S16P11" localSheetId="1">#REF!</definedName>
    <definedName name="S16P11">#REF!</definedName>
    <definedName name="S16P12" localSheetId="1">#REF!</definedName>
    <definedName name="S16P12">#REF!</definedName>
    <definedName name="S16P13" localSheetId="1">#REF!</definedName>
    <definedName name="S16P13">#REF!</definedName>
    <definedName name="S16P14" localSheetId="1">#REF!</definedName>
    <definedName name="S16P14">#REF!</definedName>
    <definedName name="S16P15" localSheetId="1">#REF!</definedName>
    <definedName name="S16P15">#REF!</definedName>
    <definedName name="S16P16" localSheetId="1">#REF!</definedName>
    <definedName name="S16P16">#REF!</definedName>
    <definedName name="S16P17" localSheetId="1">#REF!</definedName>
    <definedName name="S16P17">#REF!</definedName>
    <definedName name="S16P18" localSheetId="1">#REF!</definedName>
    <definedName name="S16P18">#REF!</definedName>
    <definedName name="S16P19" localSheetId="1">#REF!</definedName>
    <definedName name="S16P19">#REF!</definedName>
    <definedName name="S16P2" localSheetId="1">#REF!</definedName>
    <definedName name="S16P2">#REF!</definedName>
    <definedName name="S16P20" localSheetId="1">#REF!</definedName>
    <definedName name="S16P20">#REF!</definedName>
    <definedName name="S16P21" localSheetId="1">#REF!</definedName>
    <definedName name="S16P21">#REF!</definedName>
    <definedName name="S16P22" localSheetId="1">#REF!</definedName>
    <definedName name="S16P22">#REF!</definedName>
    <definedName name="S16P23" localSheetId="1">#REF!</definedName>
    <definedName name="S16P23">#REF!</definedName>
    <definedName name="S16P24" localSheetId="1">#REF!</definedName>
    <definedName name="S16P24">#REF!</definedName>
    <definedName name="S16P3" localSheetId="1">#REF!</definedName>
    <definedName name="S16P3">#REF!</definedName>
    <definedName name="S16P4" localSheetId="1">#REF!</definedName>
    <definedName name="S16P4">#REF!</definedName>
    <definedName name="S16P5" localSheetId="1">#REF!</definedName>
    <definedName name="S16P5">#REF!</definedName>
    <definedName name="S16P6" localSheetId="1">#REF!</definedName>
    <definedName name="S16P6">#REF!</definedName>
    <definedName name="S16P7" localSheetId="1">#REF!</definedName>
    <definedName name="S16P7">#REF!</definedName>
    <definedName name="S16P8" localSheetId="1">#REF!</definedName>
    <definedName name="S16P8">#REF!</definedName>
    <definedName name="S16P9" localSheetId="1">#REF!</definedName>
    <definedName name="S16P9">#REF!</definedName>
    <definedName name="S16R1" localSheetId="1">#REF!</definedName>
    <definedName name="S16R1">#REF!</definedName>
    <definedName name="S16R10" localSheetId="1">#REF!</definedName>
    <definedName name="S16R10">#REF!</definedName>
    <definedName name="S16R11" localSheetId="1">#REF!</definedName>
    <definedName name="S16R11">#REF!</definedName>
    <definedName name="S16R12" localSheetId="1">#REF!</definedName>
    <definedName name="S16R12">#REF!</definedName>
    <definedName name="S16R13" localSheetId="1">#REF!</definedName>
    <definedName name="S16R13">#REF!</definedName>
    <definedName name="S16R14" localSheetId="1">#REF!</definedName>
    <definedName name="S16R14">#REF!</definedName>
    <definedName name="S16R15" localSheetId="1">#REF!</definedName>
    <definedName name="S16R15">#REF!</definedName>
    <definedName name="S16R16" localSheetId="1">#REF!</definedName>
    <definedName name="S16R16">#REF!</definedName>
    <definedName name="S16R17" localSheetId="1">#REF!</definedName>
    <definedName name="S16R17">#REF!</definedName>
    <definedName name="S16R18" localSheetId="1">#REF!</definedName>
    <definedName name="S16R18">#REF!</definedName>
    <definedName name="S16R19" localSheetId="1">#REF!</definedName>
    <definedName name="S16R19">#REF!</definedName>
    <definedName name="S16R2" localSheetId="1">#REF!</definedName>
    <definedName name="S16R2">#REF!</definedName>
    <definedName name="S16R20" localSheetId="1">#REF!</definedName>
    <definedName name="S16R20">#REF!</definedName>
    <definedName name="S16R21" localSheetId="1">#REF!</definedName>
    <definedName name="S16R21">#REF!</definedName>
    <definedName name="S16R22" localSheetId="1">#REF!</definedName>
    <definedName name="S16R22">#REF!</definedName>
    <definedName name="S16R23" localSheetId="1">#REF!</definedName>
    <definedName name="S16R23">#REF!</definedName>
    <definedName name="S16R24" localSheetId="1">#REF!</definedName>
    <definedName name="S16R24">#REF!</definedName>
    <definedName name="S16R3" localSheetId="1">#REF!</definedName>
    <definedName name="S16R3">#REF!</definedName>
    <definedName name="S16R4" localSheetId="1">#REF!</definedName>
    <definedName name="S16R4">#REF!</definedName>
    <definedName name="S16R5" localSheetId="1">#REF!</definedName>
    <definedName name="S16R5">#REF!</definedName>
    <definedName name="S16R6" localSheetId="1">#REF!</definedName>
    <definedName name="S16R6">#REF!</definedName>
    <definedName name="S16R7" localSheetId="1">#REF!</definedName>
    <definedName name="S16R7">#REF!</definedName>
    <definedName name="S16R8" localSheetId="1">#REF!</definedName>
    <definedName name="S16R8">#REF!</definedName>
    <definedName name="S16R9" localSheetId="1">#REF!</definedName>
    <definedName name="S16R9">#REF!</definedName>
    <definedName name="S17P1" localSheetId="1">#REF!</definedName>
    <definedName name="S17P1">#REF!</definedName>
    <definedName name="S17P10" localSheetId="1">#REF!</definedName>
    <definedName name="S17P10">#REF!</definedName>
    <definedName name="S17P11" localSheetId="1">#REF!</definedName>
    <definedName name="S17P11">#REF!</definedName>
    <definedName name="S17P12" localSheetId="1">#REF!</definedName>
    <definedName name="S17P12">#REF!</definedName>
    <definedName name="S17P13" localSheetId="1">#REF!</definedName>
    <definedName name="S17P13">#REF!</definedName>
    <definedName name="S17P14" localSheetId="1">#REF!</definedName>
    <definedName name="S17P14">#REF!</definedName>
    <definedName name="S17P15" localSheetId="1">#REF!</definedName>
    <definedName name="S17P15">#REF!</definedName>
    <definedName name="S17P16" localSheetId="1">#REF!</definedName>
    <definedName name="S17P16">#REF!</definedName>
    <definedName name="S17P17" localSheetId="1">#REF!</definedName>
    <definedName name="S17P17">#REF!</definedName>
    <definedName name="S17P18" localSheetId="1">#REF!</definedName>
    <definedName name="S17P18">#REF!</definedName>
    <definedName name="S17P19" localSheetId="1">#REF!</definedName>
    <definedName name="S17P19">#REF!</definedName>
    <definedName name="S17P2" localSheetId="1">#REF!</definedName>
    <definedName name="S17P2">#REF!</definedName>
    <definedName name="S17P20" localSheetId="1">#REF!</definedName>
    <definedName name="S17P20">#REF!</definedName>
    <definedName name="S17P21" localSheetId="1">#REF!</definedName>
    <definedName name="S17P21">#REF!</definedName>
    <definedName name="S17P22" localSheetId="1">#REF!</definedName>
    <definedName name="S17P22">#REF!</definedName>
    <definedName name="S17P23" localSheetId="1">#REF!</definedName>
    <definedName name="S17P23">#REF!</definedName>
    <definedName name="S17P24" localSheetId="1">#REF!</definedName>
    <definedName name="S17P24">#REF!</definedName>
    <definedName name="S17P3" localSheetId="1">#REF!</definedName>
    <definedName name="S17P3">#REF!</definedName>
    <definedName name="S17P4" localSheetId="1">#REF!</definedName>
    <definedName name="S17P4">#REF!</definedName>
    <definedName name="S17P5" localSheetId="1">#REF!</definedName>
    <definedName name="S17P5">#REF!</definedName>
    <definedName name="S17P6" localSheetId="1">#REF!</definedName>
    <definedName name="S17P6">#REF!</definedName>
    <definedName name="S17P7" localSheetId="1">#REF!</definedName>
    <definedName name="S17P7">#REF!</definedName>
    <definedName name="S17P8" localSheetId="1">#REF!</definedName>
    <definedName name="S17P8">#REF!</definedName>
    <definedName name="S17P9" localSheetId="1">#REF!</definedName>
    <definedName name="S17P9">#REF!</definedName>
    <definedName name="S17R1" localSheetId="1">#REF!</definedName>
    <definedName name="S17R1">#REF!</definedName>
    <definedName name="S17R10" localSheetId="1">#REF!</definedName>
    <definedName name="S17R10">#REF!</definedName>
    <definedName name="S17R11" localSheetId="1">#REF!</definedName>
    <definedName name="S17R11">#REF!</definedName>
    <definedName name="S17R12" localSheetId="1">#REF!</definedName>
    <definedName name="S17R12">#REF!</definedName>
    <definedName name="S17R13" localSheetId="1">#REF!</definedName>
    <definedName name="S17R13">#REF!</definedName>
    <definedName name="S17R14" localSheetId="1">#REF!</definedName>
    <definedName name="S17R14">#REF!</definedName>
    <definedName name="S17R15" localSheetId="1">#REF!</definedName>
    <definedName name="S17R15">#REF!</definedName>
    <definedName name="S17R16" localSheetId="1">#REF!</definedName>
    <definedName name="S17R16">#REF!</definedName>
    <definedName name="S17R17" localSheetId="1">#REF!</definedName>
    <definedName name="S17R17">#REF!</definedName>
    <definedName name="S17R18" localSheetId="1">#REF!</definedName>
    <definedName name="S17R18">#REF!</definedName>
    <definedName name="S17R19" localSheetId="1">#REF!</definedName>
    <definedName name="S17R19">#REF!</definedName>
    <definedName name="S17R2" localSheetId="1">#REF!</definedName>
    <definedName name="S17R2">#REF!</definedName>
    <definedName name="S17R20" localSheetId="1">#REF!</definedName>
    <definedName name="S17R20">#REF!</definedName>
    <definedName name="S17R21" localSheetId="1">#REF!</definedName>
    <definedName name="S17R21">#REF!</definedName>
    <definedName name="S17R22" localSheetId="1">#REF!</definedName>
    <definedName name="S17R22">#REF!</definedName>
    <definedName name="S17R23" localSheetId="1">#REF!</definedName>
    <definedName name="S17R23">#REF!</definedName>
    <definedName name="S17R24" localSheetId="1">#REF!</definedName>
    <definedName name="S17R24">#REF!</definedName>
    <definedName name="S17R3" localSheetId="1">#REF!</definedName>
    <definedName name="S17R3">#REF!</definedName>
    <definedName name="S17R4" localSheetId="1">#REF!</definedName>
    <definedName name="S17R4">#REF!</definedName>
    <definedName name="S17R5" localSheetId="1">#REF!</definedName>
    <definedName name="S17R5">#REF!</definedName>
    <definedName name="S17R6" localSheetId="1">#REF!</definedName>
    <definedName name="S17R6">#REF!</definedName>
    <definedName name="S17R7" localSheetId="1">#REF!</definedName>
    <definedName name="S17R7">#REF!</definedName>
    <definedName name="S17R8" localSheetId="1">#REF!</definedName>
    <definedName name="S17R8">#REF!</definedName>
    <definedName name="S17R9" localSheetId="1">#REF!</definedName>
    <definedName name="S17R9">#REF!</definedName>
    <definedName name="S18P1" localSheetId="1">#REF!</definedName>
    <definedName name="S18P1">#REF!</definedName>
    <definedName name="S18P10" localSheetId="1">#REF!</definedName>
    <definedName name="S18P10">#REF!</definedName>
    <definedName name="S18P11" localSheetId="1">#REF!</definedName>
    <definedName name="S18P11">#REF!</definedName>
    <definedName name="S18P12" localSheetId="1">#REF!</definedName>
    <definedName name="S18P12">#REF!</definedName>
    <definedName name="S18P13" localSheetId="1">#REF!</definedName>
    <definedName name="S18P13">#REF!</definedName>
    <definedName name="S18P14" localSheetId="1">#REF!</definedName>
    <definedName name="S18P14">#REF!</definedName>
    <definedName name="S18P15" localSheetId="1">#REF!</definedName>
    <definedName name="S18P15">#REF!</definedName>
    <definedName name="S18P16" localSheetId="1">#REF!</definedName>
    <definedName name="S18P16">#REF!</definedName>
    <definedName name="S18P17" localSheetId="1">#REF!</definedName>
    <definedName name="S18P17">#REF!</definedName>
    <definedName name="S18P18" localSheetId="1">#REF!</definedName>
    <definedName name="S18P18">#REF!</definedName>
    <definedName name="S18P19" localSheetId="1">#REF!</definedName>
    <definedName name="S18P19">#REF!</definedName>
    <definedName name="S18P2" localSheetId="1">#REF!</definedName>
    <definedName name="S18P2">#REF!</definedName>
    <definedName name="S18P20" localSheetId="1">#REF!</definedName>
    <definedName name="S18P20">#REF!</definedName>
    <definedName name="S18P21" localSheetId="1">#REF!</definedName>
    <definedName name="S18P21">#REF!</definedName>
    <definedName name="S18P22" localSheetId="1">#REF!</definedName>
    <definedName name="S18P22">#REF!</definedName>
    <definedName name="S18P23" localSheetId="1">#REF!</definedName>
    <definedName name="S18P23">#REF!</definedName>
    <definedName name="S18P24" localSheetId="1">#REF!</definedName>
    <definedName name="S18P24">#REF!</definedName>
    <definedName name="S18P3" localSheetId="1">#REF!</definedName>
    <definedName name="S18P3">#REF!</definedName>
    <definedName name="S18P4" localSheetId="1">#REF!</definedName>
    <definedName name="S18P4">#REF!</definedName>
    <definedName name="S18P5" localSheetId="1">#REF!</definedName>
    <definedName name="S18P5">#REF!</definedName>
    <definedName name="S18P6" localSheetId="1">#REF!</definedName>
    <definedName name="S18P6">#REF!</definedName>
    <definedName name="S18P7" localSheetId="1">#REF!</definedName>
    <definedName name="S18P7">#REF!</definedName>
    <definedName name="S18P8" localSheetId="1">#REF!</definedName>
    <definedName name="S18P8">#REF!</definedName>
    <definedName name="S18P9" localSheetId="1">#REF!</definedName>
    <definedName name="S18P9">#REF!</definedName>
    <definedName name="S18R1" localSheetId="1">#REF!</definedName>
    <definedName name="S18R1">#REF!</definedName>
    <definedName name="S18R10" localSheetId="1">#REF!</definedName>
    <definedName name="S18R10">#REF!</definedName>
    <definedName name="S18R11" localSheetId="1">#REF!</definedName>
    <definedName name="S18R11">#REF!</definedName>
    <definedName name="S18R12" localSheetId="1">#REF!</definedName>
    <definedName name="S18R12">#REF!</definedName>
    <definedName name="S18R13" localSheetId="1">#REF!</definedName>
    <definedName name="S18R13">#REF!</definedName>
    <definedName name="S18R14" localSheetId="1">#REF!</definedName>
    <definedName name="S18R14">#REF!</definedName>
    <definedName name="S18R15" localSheetId="1">#REF!</definedName>
    <definedName name="S18R15">#REF!</definedName>
    <definedName name="S18R16" localSheetId="1">#REF!</definedName>
    <definedName name="S18R16">#REF!</definedName>
    <definedName name="S18R17" localSheetId="1">#REF!</definedName>
    <definedName name="S18R17">#REF!</definedName>
    <definedName name="S18R18" localSheetId="1">#REF!</definedName>
    <definedName name="S18R18">#REF!</definedName>
    <definedName name="S18R19" localSheetId="1">#REF!</definedName>
    <definedName name="S18R19">#REF!</definedName>
    <definedName name="S18R2" localSheetId="1">#REF!</definedName>
    <definedName name="S18R2">#REF!</definedName>
    <definedName name="S18R20" localSheetId="1">#REF!</definedName>
    <definedName name="S18R20">#REF!</definedName>
    <definedName name="S18R21" localSheetId="1">#REF!</definedName>
    <definedName name="S18R21">#REF!</definedName>
    <definedName name="S18R22" localSheetId="1">#REF!</definedName>
    <definedName name="S18R22">#REF!</definedName>
    <definedName name="S18R23" localSheetId="1">#REF!</definedName>
    <definedName name="S18R23">#REF!</definedName>
    <definedName name="S18R24" localSheetId="1">#REF!</definedName>
    <definedName name="S18R24">#REF!</definedName>
    <definedName name="S18R3" localSheetId="1">#REF!</definedName>
    <definedName name="S18R3">#REF!</definedName>
    <definedName name="S18R4" localSheetId="1">#REF!</definedName>
    <definedName name="S18R4">#REF!</definedName>
    <definedName name="S18R5" localSheetId="1">#REF!</definedName>
    <definedName name="S18R5">#REF!</definedName>
    <definedName name="S18R6" localSheetId="1">#REF!</definedName>
    <definedName name="S18R6">#REF!</definedName>
    <definedName name="S18R7" localSheetId="1">#REF!</definedName>
    <definedName name="S18R7">#REF!</definedName>
    <definedName name="S18R8" localSheetId="1">#REF!</definedName>
    <definedName name="S18R8">#REF!</definedName>
    <definedName name="S18R9" localSheetId="1">#REF!</definedName>
    <definedName name="S18R9">#REF!</definedName>
    <definedName name="S19P1" localSheetId="1">#REF!</definedName>
    <definedName name="S19P1">#REF!</definedName>
    <definedName name="S19P10" localSheetId="1">#REF!</definedName>
    <definedName name="S19P10">#REF!</definedName>
    <definedName name="S19P11" localSheetId="1">#REF!</definedName>
    <definedName name="S19P11">#REF!</definedName>
    <definedName name="S19P12" localSheetId="1">#REF!</definedName>
    <definedName name="S19P12">#REF!</definedName>
    <definedName name="S19P13" localSheetId="1">#REF!</definedName>
    <definedName name="S19P13">#REF!</definedName>
    <definedName name="S19P14" localSheetId="1">#REF!</definedName>
    <definedName name="S19P14">#REF!</definedName>
    <definedName name="S19P15" localSheetId="1">#REF!</definedName>
    <definedName name="S19P15">#REF!</definedName>
    <definedName name="S19P16" localSheetId="1">#REF!</definedName>
    <definedName name="S19P16">#REF!</definedName>
    <definedName name="S19P17" localSheetId="1">#REF!</definedName>
    <definedName name="S19P17">#REF!</definedName>
    <definedName name="S19P18" localSheetId="1">#REF!</definedName>
    <definedName name="S19P18">#REF!</definedName>
    <definedName name="S19P19" localSheetId="1">#REF!</definedName>
    <definedName name="S19P19">#REF!</definedName>
    <definedName name="S19P2" localSheetId="1">#REF!</definedName>
    <definedName name="S19P2">#REF!</definedName>
    <definedName name="S19P20" localSheetId="1">#REF!</definedName>
    <definedName name="S19P20">#REF!</definedName>
    <definedName name="S19P21" localSheetId="1">#REF!</definedName>
    <definedName name="S19P21">#REF!</definedName>
    <definedName name="S19P22" localSheetId="1">#REF!</definedName>
    <definedName name="S19P22">#REF!</definedName>
    <definedName name="S19P23" localSheetId="1">#REF!</definedName>
    <definedName name="S19P23">#REF!</definedName>
    <definedName name="S19P24" localSheetId="1">#REF!</definedName>
    <definedName name="S19P24">#REF!</definedName>
    <definedName name="S19P3" localSheetId="1">#REF!</definedName>
    <definedName name="S19P3">#REF!</definedName>
    <definedName name="S19P4" localSheetId="1">#REF!</definedName>
    <definedName name="S19P4">#REF!</definedName>
    <definedName name="S19P5" localSheetId="1">#REF!</definedName>
    <definedName name="S19P5">#REF!</definedName>
    <definedName name="S19P6" localSheetId="1">#REF!</definedName>
    <definedName name="S19P6">#REF!</definedName>
    <definedName name="S19P7" localSheetId="1">#REF!</definedName>
    <definedName name="S19P7">#REF!</definedName>
    <definedName name="S19P8" localSheetId="1">#REF!</definedName>
    <definedName name="S19P8">#REF!</definedName>
    <definedName name="S19P9" localSheetId="1">#REF!</definedName>
    <definedName name="S19P9">#REF!</definedName>
    <definedName name="S19R1" localSheetId="1">#REF!</definedName>
    <definedName name="S19R1">#REF!</definedName>
    <definedName name="S19R10" localSheetId="1">#REF!</definedName>
    <definedName name="S19R10">#REF!</definedName>
    <definedName name="S19R11" localSheetId="1">#REF!</definedName>
    <definedName name="S19R11">#REF!</definedName>
    <definedName name="S19R12" localSheetId="1">#REF!</definedName>
    <definedName name="S19R12">#REF!</definedName>
    <definedName name="S19R13" localSheetId="1">#REF!</definedName>
    <definedName name="S19R13">#REF!</definedName>
    <definedName name="S19R14" localSheetId="1">#REF!</definedName>
    <definedName name="S19R14">#REF!</definedName>
    <definedName name="S19R15" localSheetId="1">#REF!</definedName>
    <definedName name="S19R15">#REF!</definedName>
    <definedName name="S19R16" localSheetId="1">#REF!</definedName>
    <definedName name="S19R16">#REF!</definedName>
    <definedName name="S19R17" localSheetId="1">#REF!</definedName>
    <definedName name="S19R17">#REF!</definedName>
    <definedName name="S19R18" localSheetId="1">#REF!</definedName>
    <definedName name="S19R18">#REF!</definedName>
    <definedName name="S19R19" localSheetId="1">#REF!</definedName>
    <definedName name="S19R19">#REF!</definedName>
    <definedName name="S19R2" localSheetId="1">#REF!</definedName>
    <definedName name="S19R2">#REF!</definedName>
    <definedName name="S19R20" localSheetId="1">#REF!</definedName>
    <definedName name="S19R20">#REF!</definedName>
    <definedName name="S19R21" localSheetId="1">#REF!</definedName>
    <definedName name="S19R21">#REF!</definedName>
    <definedName name="S19R22" localSheetId="1">#REF!</definedName>
    <definedName name="S19R22">#REF!</definedName>
    <definedName name="S19R23" localSheetId="1">#REF!</definedName>
    <definedName name="S19R23">#REF!</definedName>
    <definedName name="S19R24" localSheetId="1">#REF!</definedName>
    <definedName name="S19R24">#REF!</definedName>
    <definedName name="S19R3" localSheetId="1">#REF!</definedName>
    <definedName name="S19R3">#REF!</definedName>
    <definedName name="S19R4" localSheetId="1">#REF!</definedName>
    <definedName name="S19R4">#REF!</definedName>
    <definedName name="S19R5" localSheetId="1">#REF!</definedName>
    <definedName name="S19R5">#REF!</definedName>
    <definedName name="S19R6" localSheetId="1">#REF!</definedName>
    <definedName name="S19R6">#REF!</definedName>
    <definedName name="S19R7" localSheetId="1">#REF!</definedName>
    <definedName name="S19R7">#REF!</definedName>
    <definedName name="S19R8" localSheetId="1">#REF!</definedName>
    <definedName name="S19R8">#REF!</definedName>
    <definedName name="S19R9" localSheetId="1">#REF!</definedName>
    <definedName name="S19R9">#REF!</definedName>
    <definedName name="S1P1" localSheetId="1">#REF!</definedName>
    <definedName name="S1P1">#REF!</definedName>
    <definedName name="S1P10" localSheetId="1">#REF!</definedName>
    <definedName name="S1P10">#REF!</definedName>
    <definedName name="S1P11" localSheetId="1">#REF!</definedName>
    <definedName name="S1P11">#REF!</definedName>
    <definedName name="S1P12" localSheetId="1">#REF!</definedName>
    <definedName name="S1P12">#REF!</definedName>
    <definedName name="S1P13" localSheetId="1">#REF!</definedName>
    <definedName name="S1P13">#REF!</definedName>
    <definedName name="S1P14" localSheetId="1">#REF!</definedName>
    <definedName name="S1P14">#REF!</definedName>
    <definedName name="S1P15" localSheetId="1">#REF!</definedName>
    <definedName name="S1P15">#REF!</definedName>
    <definedName name="S1P16" localSheetId="1">#REF!</definedName>
    <definedName name="S1P16">#REF!</definedName>
    <definedName name="S1P17" localSheetId="1">#REF!</definedName>
    <definedName name="S1P17">#REF!</definedName>
    <definedName name="S1P18" localSheetId="1">#REF!</definedName>
    <definedName name="S1P18">#REF!</definedName>
    <definedName name="S1P19" localSheetId="1">#REF!</definedName>
    <definedName name="S1P19">#REF!</definedName>
    <definedName name="S1P2" localSheetId="1">#REF!</definedName>
    <definedName name="S1P2">#REF!</definedName>
    <definedName name="S1P20" localSheetId="1">#REF!</definedName>
    <definedName name="S1P20">#REF!</definedName>
    <definedName name="S1P21" localSheetId="1">#REF!</definedName>
    <definedName name="S1P21">#REF!</definedName>
    <definedName name="S1P22" localSheetId="1">#REF!</definedName>
    <definedName name="S1P22">#REF!</definedName>
    <definedName name="S1P23" localSheetId="1">#REF!</definedName>
    <definedName name="S1P23">#REF!</definedName>
    <definedName name="S1P24" localSheetId="1">#REF!</definedName>
    <definedName name="S1P24">#REF!</definedName>
    <definedName name="S1P3" localSheetId="1">#REF!</definedName>
    <definedName name="S1P3">#REF!</definedName>
    <definedName name="S1P4" localSheetId="1">#REF!</definedName>
    <definedName name="S1P4">#REF!</definedName>
    <definedName name="S1P5" localSheetId="1">#REF!</definedName>
    <definedName name="S1P5">#REF!</definedName>
    <definedName name="S1P6" localSheetId="1">#REF!</definedName>
    <definedName name="S1P6">#REF!</definedName>
    <definedName name="S1P7" localSheetId="1">#REF!</definedName>
    <definedName name="S1P7">#REF!</definedName>
    <definedName name="S1P8" localSheetId="1">#REF!</definedName>
    <definedName name="S1P8">#REF!</definedName>
    <definedName name="S1P9" localSheetId="1">#REF!</definedName>
    <definedName name="S1P9">#REF!</definedName>
    <definedName name="S1R1" localSheetId="1">#REF!</definedName>
    <definedName name="S1R1">#REF!</definedName>
    <definedName name="S1R10" localSheetId="1">#REF!</definedName>
    <definedName name="S1R10">#REF!</definedName>
    <definedName name="S1R11" localSheetId="1">#REF!</definedName>
    <definedName name="S1R11">#REF!</definedName>
    <definedName name="S1R12" localSheetId="1">#REF!</definedName>
    <definedName name="S1R12">#REF!</definedName>
    <definedName name="S1R13" localSheetId="1">#REF!</definedName>
    <definedName name="S1R13">#REF!</definedName>
    <definedName name="S1R14" localSheetId="1">#REF!</definedName>
    <definedName name="S1R14">#REF!</definedName>
    <definedName name="S1R15" localSheetId="1">#REF!</definedName>
    <definedName name="S1R15">#REF!</definedName>
    <definedName name="S1R16" localSheetId="1">#REF!</definedName>
    <definedName name="S1R16">#REF!</definedName>
    <definedName name="S1R17" localSheetId="1">#REF!</definedName>
    <definedName name="S1R17">#REF!</definedName>
    <definedName name="S1R18" localSheetId="1">#REF!</definedName>
    <definedName name="S1R18">#REF!</definedName>
    <definedName name="S1R19" localSheetId="1">#REF!</definedName>
    <definedName name="S1R19">#REF!</definedName>
    <definedName name="S1R2" localSheetId="1">#REF!</definedName>
    <definedName name="S1R2">#REF!</definedName>
    <definedName name="S1R20" localSheetId="1">#REF!</definedName>
    <definedName name="S1R20">#REF!</definedName>
    <definedName name="S1R21" localSheetId="1">#REF!</definedName>
    <definedName name="S1R21">#REF!</definedName>
    <definedName name="S1R22" localSheetId="1">#REF!</definedName>
    <definedName name="S1R22">#REF!</definedName>
    <definedName name="S1R23" localSheetId="1">#REF!</definedName>
    <definedName name="S1R23">#REF!</definedName>
    <definedName name="S1R24" localSheetId="1">#REF!</definedName>
    <definedName name="S1R24">#REF!</definedName>
    <definedName name="S1R3" localSheetId="1">#REF!</definedName>
    <definedName name="S1R3">#REF!</definedName>
    <definedName name="S1R4" localSheetId="1">#REF!</definedName>
    <definedName name="S1R4">#REF!</definedName>
    <definedName name="S1R5" localSheetId="1">#REF!</definedName>
    <definedName name="S1R5">#REF!</definedName>
    <definedName name="S1R6" localSheetId="1">#REF!</definedName>
    <definedName name="S1R6">#REF!</definedName>
    <definedName name="S1R7" localSheetId="1">#REF!</definedName>
    <definedName name="S1R7">#REF!</definedName>
    <definedName name="S1R8" localSheetId="1">#REF!</definedName>
    <definedName name="S1R8">#REF!</definedName>
    <definedName name="S1R9" localSheetId="1">#REF!</definedName>
    <definedName name="S1R9">#REF!</definedName>
    <definedName name="S20P1" localSheetId="1">#REF!</definedName>
    <definedName name="S20P1">#REF!</definedName>
    <definedName name="S20P10" localSheetId="1">#REF!</definedName>
    <definedName name="S20P10">#REF!</definedName>
    <definedName name="S20P11" localSheetId="1">#REF!</definedName>
    <definedName name="S20P11">#REF!</definedName>
    <definedName name="S20P12" localSheetId="1">#REF!</definedName>
    <definedName name="S20P12">#REF!</definedName>
    <definedName name="S20P13" localSheetId="1">#REF!</definedName>
    <definedName name="S20P13">#REF!</definedName>
    <definedName name="S20P14" localSheetId="1">#REF!</definedName>
    <definedName name="S20P14">#REF!</definedName>
    <definedName name="S20P15" localSheetId="1">#REF!</definedName>
    <definedName name="S20P15">#REF!</definedName>
    <definedName name="S20P16" localSheetId="1">#REF!</definedName>
    <definedName name="S20P16">#REF!</definedName>
    <definedName name="S20P17" localSheetId="1">#REF!</definedName>
    <definedName name="S20P17">#REF!</definedName>
    <definedName name="S20P18" localSheetId="1">#REF!</definedName>
    <definedName name="S20P18">#REF!</definedName>
    <definedName name="S20P19" localSheetId="1">#REF!</definedName>
    <definedName name="S20P19">#REF!</definedName>
    <definedName name="S20P2" localSheetId="1">#REF!</definedName>
    <definedName name="S20P2">#REF!</definedName>
    <definedName name="S20P20" localSheetId="1">#REF!</definedName>
    <definedName name="S20P20">#REF!</definedName>
    <definedName name="S20P21" localSheetId="1">#REF!</definedName>
    <definedName name="S20P21">#REF!</definedName>
    <definedName name="S20P22" localSheetId="1">#REF!</definedName>
    <definedName name="S20P22">#REF!</definedName>
    <definedName name="S20P23" localSheetId="1">#REF!</definedName>
    <definedName name="S20P23">#REF!</definedName>
    <definedName name="S20P24" localSheetId="1">#REF!</definedName>
    <definedName name="S20P24">#REF!</definedName>
    <definedName name="S20P3" localSheetId="1">#REF!</definedName>
    <definedName name="S20P3">#REF!</definedName>
    <definedName name="S20P4" localSheetId="1">#REF!</definedName>
    <definedName name="S20P4">#REF!</definedName>
    <definedName name="S20P5" localSheetId="1">#REF!</definedName>
    <definedName name="S20P5">#REF!</definedName>
    <definedName name="S20P6" localSheetId="1">#REF!</definedName>
    <definedName name="S20P6">#REF!</definedName>
    <definedName name="S20P7" localSheetId="1">#REF!</definedName>
    <definedName name="S20P7">#REF!</definedName>
    <definedName name="S20P8" localSheetId="1">#REF!</definedName>
    <definedName name="S20P8">#REF!</definedName>
    <definedName name="S20P9" localSheetId="1">#REF!</definedName>
    <definedName name="S20P9">#REF!</definedName>
    <definedName name="S20R1" localSheetId="1">#REF!</definedName>
    <definedName name="S20R1">#REF!</definedName>
    <definedName name="S20R10" localSheetId="1">#REF!</definedName>
    <definedName name="S20R10">#REF!</definedName>
    <definedName name="S20R11" localSheetId="1">#REF!</definedName>
    <definedName name="S20R11">#REF!</definedName>
    <definedName name="S20R12" localSheetId="1">#REF!</definedName>
    <definedName name="S20R12">#REF!</definedName>
    <definedName name="S20R13" localSheetId="1">#REF!</definedName>
    <definedName name="S20R13">#REF!</definedName>
    <definedName name="S20R14" localSheetId="1">#REF!</definedName>
    <definedName name="S20R14">#REF!</definedName>
    <definedName name="S20R15" localSheetId="1">#REF!</definedName>
    <definedName name="S20R15">#REF!</definedName>
    <definedName name="S20R16" localSheetId="1">#REF!</definedName>
    <definedName name="S20R16">#REF!</definedName>
    <definedName name="S20R17" localSheetId="1">#REF!</definedName>
    <definedName name="S20R17">#REF!</definedName>
    <definedName name="S20R18" localSheetId="1">#REF!</definedName>
    <definedName name="S20R18">#REF!</definedName>
    <definedName name="S20R19" localSheetId="1">#REF!</definedName>
    <definedName name="S20R19">#REF!</definedName>
    <definedName name="S20R2" localSheetId="1">#REF!</definedName>
    <definedName name="S20R2">#REF!</definedName>
    <definedName name="S20R20" localSheetId="1">#REF!</definedName>
    <definedName name="S20R20">#REF!</definedName>
    <definedName name="S20R21" localSheetId="1">#REF!</definedName>
    <definedName name="S20R21">#REF!</definedName>
    <definedName name="S20R22" localSheetId="1">#REF!</definedName>
    <definedName name="S20R22">#REF!</definedName>
    <definedName name="S20R23" localSheetId="1">#REF!</definedName>
    <definedName name="S20R23">#REF!</definedName>
    <definedName name="S20R24" localSheetId="1">#REF!</definedName>
    <definedName name="S20R24">#REF!</definedName>
    <definedName name="S20R3" localSheetId="1">#REF!</definedName>
    <definedName name="S20R3">#REF!</definedName>
    <definedName name="S20R4" localSheetId="1">#REF!</definedName>
    <definedName name="S20R4">#REF!</definedName>
    <definedName name="S20R5" localSheetId="1">#REF!</definedName>
    <definedName name="S20R5">#REF!</definedName>
    <definedName name="S20R6" localSheetId="1">#REF!</definedName>
    <definedName name="S20R6">#REF!</definedName>
    <definedName name="S20R7" localSheetId="1">#REF!</definedName>
    <definedName name="S20R7">#REF!</definedName>
    <definedName name="S20R8" localSheetId="1">#REF!</definedName>
    <definedName name="S20R8">#REF!</definedName>
    <definedName name="S20R9" localSheetId="1">#REF!</definedName>
    <definedName name="S20R9">#REF!</definedName>
    <definedName name="S21P1" localSheetId="1">#REF!</definedName>
    <definedName name="S21P1">#REF!</definedName>
    <definedName name="S21P10" localSheetId="1">#REF!</definedName>
    <definedName name="S21P10">#REF!</definedName>
    <definedName name="S21P11" localSheetId="1">#REF!</definedName>
    <definedName name="S21P11">#REF!</definedName>
    <definedName name="S21P12" localSheetId="1">#REF!</definedName>
    <definedName name="S21P12">#REF!</definedName>
    <definedName name="S21P13" localSheetId="1">#REF!</definedName>
    <definedName name="S21P13">#REF!</definedName>
    <definedName name="S21P14" localSheetId="1">#REF!</definedName>
    <definedName name="S21P14">#REF!</definedName>
    <definedName name="S21P15" localSheetId="1">#REF!</definedName>
    <definedName name="S21P15">#REF!</definedName>
    <definedName name="S21P16" localSheetId="1">#REF!</definedName>
    <definedName name="S21P16">#REF!</definedName>
    <definedName name="S21P17" localSheetId="1">#REF!</definedName>
    <definedName name="S21P17">#REF!</definedName>
    <definedName name="S21P18" localSheetId="1">#REF!</definedName>
    <definedName name="S21P18">#REF!</definedName>
    <definedName name="S21P19" localSheetId="1">#REF!</definedName>
    <definedName name="S21P19">#REF!</definedName>
    <definedName name="S21P2" localSheetId="1">#REF!</definedName>
    <definedName name="S21P2">#REF!</definedName>
    <definedName name="S21P20" localSheetId="1">#REF!</definedName>
    <definedName name="S21P20">#REF!</definedName>
    <definedName name="S21P21" localSheetId="1">#REF!</definedName>
    <definedName name="S21P21">#REF!</definedName>
    <definedName name="S21P22" localSheetId="1">#REF!</definedName>
    <definedName name="S21P22">#REF!</definedName>
    <definedName name="S21P23" localSheetId="1">#REF!</definedName>
    <definedName name="S21P23">#REF!</definedName>
    <definedName name="S21P24" localSheetId="1">#REF!</definedName>
    <definedName name="S21P24">#REF!</definedName>
    <definedName name="S21P3" localSheetId="1">#REF!</definedName>
    <definedName name="S21P3">#REF!</definedName>
    <definedName name="S21P4" localSheetId="1">#REF!</definedName>
    <definedName name="S21P4">#REF!</definedName>
    <definedName name="S21P5" localSheetId="1">#REF!</definedName>
    <definedName name="S21P5">#REF!</definedName>
    <definedName name="S21P6" localSheetId="1">#REF!</definedName>
    <definedName name="S21P6">#REF!</definedName>
    <definedName name="S21P7" localSheetId="1">#REF!</definedName>
    <definedName name="S21P7">#REF!</definedName>
    <definedName name="S21P8" localSheetId="1">#REF!</definedName>
    <definedName name="S21P8">#REF!</definedName>
    <definedName name="S21P9" localSheetId="1">#REF!</definedName>
    <definedName name="S21P9">#REF!</definedName>
    <definedName name="S21R1" localSheetId="1">#REF!</definedName>
    <definedName name="S21R1">#REF!</definedName>
    <definedName name="S21R10" localSheetId="1">#REF!</definedName>
    <definedName name="S21R10">#REF!</definedName>
    <definedName name="S21R11" localSheetId="1">#REF!</definedName>
    <definedName name="S21R11">#REF!</definedName>
    <definedName name="S21R12" localSheetId="1">#REF!</definedName>
    <definedName name="S21R12">#REF!</definedName>
    <definedName name="S21R13" localSheetId="1">#REF!</definedName>
    <definedName name="S21R13">#REF!</definedName>
    <definedName name="S21R14" localSheetId="1">#REF!</definedName>
    <definedName name="S21R14">#REF!</definedName>
    <definedName name="S21R15" localSheetId="1">#REF!</definedName>
    <definedName name="S21R15">#REF!</definedName>
    <definedName name="S21R16" localSheetId="1">#REF!</definedName>
    <definedName name="S21R16">#REF!</definedName>
    <definedName name="S21R17" localSheetId="1">#REF!</definedName>
    <definedName name="S21R17">#REF!</definedName>
    <definedName name="S21R18" localSheetId="1">#REF!</definedName>
    <definedName name="S21R18">#REF!</definedName>
    <definedName name="S21R19" localSheetId="1">#REF!</definedName>
    <definedName name="S21R19">#REF!</definedName>
    <definedName name="S21R2" localSheetId="1">#REF!</definedName>
    <definedName name="S21R2">#REF!</definedName>
    <definedName name="S21R20" localSheetId="1">#REF!</definedName>
    <definedName name="S21R20">#REF!</definedName>
    <definedName name="S21R21" localSheetId="1">#REF!</definedName>
    <definedName name="S21R21">#REF!</definedName>
    <definedName name="S21R22" localSheetId="1">#REF!</definedName>
    <definedName name="S21R22">#REF!</definedName>
    <definedName name="S21R23" localSheetId="1">#REF!</definedName>
    <definedName name="S21R23">#REF!</definedName>
    <definedName name="S21R24" localSheetId="1">#REF!</definedName>
    <definedName name="S21R24">#REF!</definedName>
    <definedName name="S21R3" localSheetId="1">#REF!</definedName>
    <definedName name="S21R3">#REF!</definedName>
    <definedName name="S21R4" localSheetId="1">#REF!</definedName>
    <definedName name="S21R4">#REF!</definedName>
    <definedName name="S21R5" localSheetId="1">#REF!</definedName>
    <definedName name="S21R5">#REF!</definedName>
    <definedName name="S21R6" localSheetId="1">#REF!</definedName>
    <definedName name="S21R6">#REF!</definedName>
    <definedName name="S21R7" localSheetId="1">#REF!</definedName>
    <definedName name="S21R7">#REF!</definedName>
    <definedName name="S21R8" localSheetId="1">#REF!</definedName>
    <definedName name="S21R8">#REF!</definedName>
    <definedName name="S21R9" localSheetId="1">#REF!</definedName>
    <definedName name="S21R9">#REF!</definedName>
    <definedName name="S22P1" localSheetId="1">#REF!</definedName>
    <definedName name="S22P1">#REF!</definedName>
    <definedName name="S22P10" localSheetId="1">#REF!</definedName>
    <definedName name="S22P10">#REF!</definedName>
    <definedName name="S22P11" localSheetId="1">#REF!</definedName>
    <definedName name="S22P11">#REF!</definedName>
    <definedName name="S22P12" localSheetId="1">#REF!</definedName>
    <definedName name="S22P12">#REF!</definedName>
    <definedName name="S22P13" localSheetId="1">#REF!</definedName>
    <definedName name="S22P13">#REF!</definedName>
    <definedName name="S22P14" localSheetId="1">#REF!</definedName>
    <definedName name="S22P14">#REF!</definedName>
    <definedName name="S22P15" localSheetId="1">#REF!</definedName>
    <definedName name="S22P15">#REF!</definedName>
    <definedName name="S22P16" localSheetId="1">#REF!</definedName>
    <definedName name="S22P16">#REF!</definedName>
    <definedName name="S22P17" localSheetId="1">#REF!</definedName>
    <definedName name="S22P17">#REF!</definedName>
    <definedName name="S22P18" localSheetId="1">#REF!</definedName>
    <definedName name="S22P18">#REF!</definedName>
    <definedName name="S22P19" localSheetId="1">#REF!</definedName>
    <definedName name="S22P19">#REF!</definedName>
    <definedName name="S22P2" localSheetId="1">#REF!</definedName>
    <definedName name="S22P2">#REF!</definedName>
    <definedName name="S22P20" localSheetId="1">#REF!</definedName>
    <definedName name="S22P20">#REF!</definedName>
    <definedName name="S22P21" localSheetId="1">#REF!</definedName>
    <definedName name="S22P21">#REF!</definedName>
    <definedName name="S22P22" localSheetId="1">#REF!</definedName>
    <definedName name="S22P22">#REF!</definedName>
    <definedName name="S22P23" localSheetId="1">#REF!</definedName>
    <definedName name="S22P23">#REF!</definedName>
    <definedName name="S22P24" localSheetId="1">#REF!</definedName>
    <definedName name="S22P24">#REF!</definedName>
    <definedName name="S22P3" localSheetId="1">#REF!</definedName>
    <definedName name="S22P3">#REF!</definedName>
    <definedName name="S22P4" localSheetId="1">#REF!</definedName>
    <definedName name="S22P4">#REF!</definedName>
    <definedName name="S22P5" localSheetId="1">#REF!</definedName>
    <definedName name="S22P5">#REF!</definedName>
    <definedName name="S22P6" localSheetId="1">#REF!</definedName>
    <definedName name="S22P6">#REF!</definedName>
    <definedName name="S22P7" localSheetId="1">#REF!</definedName>
    <definedName name="S22P7">#REF!</definedName>
    <definedName name="S22P8" localSheetId="1">#REF!</definedName>
    <definedName name="S22P8">#REF!</definedName>
    <definedName name="S22P9" localSheetId="1">#REF!</definedName>
    <definedName name="S22P9">#REF!</definedName>
    <definedName name="S22R1" localSheetId="1">#REF!</definedName>
    <definedName name="S22R1">#REF!</definedName>
    <definedName name="S22R10" localSheetId="1">#REF!</definedName>
    <definedName name="S22R10">#REF!</definedName>
    <definedName name="S22R11" localSheetId="1">#REF!</definedName>
    <definedName name="S22R11">#REF!</definedName>
    <definedName name="S22R12" localSheetId="1">#REF!</definedName>
    <definedName name="S22R12">#REF!</definedName>
    <definedName name="S22R13" localSheetId="1">#REF!</definedName>
    <definedName name="S22R13">#REF!</definedName>
    <definedName name="S22R14" localSheetId="1">#REF!</definedName>
    <definedName name="S22R14">#REF!</definedName>
    <definedName name="S22R15" localSheetId="1">#REF!</definedName>
    <definedName name="S22R15">#REF!</definedName>
    <definedName name="S22R16" localSheetId="1">#REF!</definedName>
    <definedName name="S22R16">#REF!</definedName>
    <definedName name="S22R17" localSheetId="1">#REF!</definedName>
    <definedName name="S22R17">#REF!</definedName>
    <definedName name="S22R18" localSheetId="1">#REF!</definedName>
    <definedName name="S22R18">#REF!</definedName>
    <definedName name="S22R19" localSheetId="1">#REF!</definedName>
    <definedName name="S22R19">#REF!</definedName>
    <definedName name="S22R2" localSheetId="1">#REF!</definedName>
    <definedName name="S22R2">#REF!</definedName>
    <definedName name="S22R20" localSheetId="1">#REF!</definedName>
    <definedName name="S22R20">#REF!</definedName>
    <definedName name="S22R21" localSheetId="1">#REF!</definedName>
    <definedName name="S22R21">#REF!</definedName>
    <definedName name="S22R22" localSheetId="1">#REF!</definedName>
    <definedName name="S22R22">#REF!</definedName>
    <definedName name="S22R23" localSheetId="1">#REF!</definedName>
    <definedName name="S22R23">#REF!</definedName>
    <definedName name="S22R24" localSheetId="1">#REF!</definedName>
    <definedName name="S22R24">#REF!</definedName>
    <definedName name="S22R3" localSheetId="1">#REF!</definedName>
    <definedName name="S22R3">#REF!</definedName>
    <definedName name="S22R4" localSheetId="1">#REF!</definedName>
    <definedName name="S22R4">#REF!</definedName>
    <definedName name="S22R5" localSheetId="1">#REF!</definedName>
    <definedName name="S22R5">#REF!</definedName>
    <definedName name="S22R6" localSheetId="1">#REF!</definedName>
    <definedName name="S22R6">#REF!</definedName>
    <definedName name="S22R7" localSheetId="1">#REF!</definedName>
    <definedName name="S22R7">#REF!</definedName>
    <definedName name="S22R8" localSheetId="1">#REF!</definedName>
    <definedName name="S22R8">#REF!</definedName>
    <definedName name="S22R9" localSheetId="1">#REF!</definedName>
    <definedName name="S22R9">#REF!</definedName>
    <definedName name="S23P1" localSheetId="1">#REF!</definedName>
    <definedName name="S23P1">#REF!</definedName>
    <definedName name="S23P10" localSheetId="1">#REF!</definedName>
    <definedName name="S23P10">#REF!</definedName>
    <definedName name="S23P11" localSheetId="1">#REF!</definedName>
    <definedName name="S23P11">#REF!</definedName>
    <definedName name="S23P12" localSheetId="1">#REF!</definedName>
    <definedName name="S23P12">#REF!</definedName>
    <definedName name="S23P13" localSheetId="1">#REF!</definedName>
    <definedName name="S23P13">#REF!</definedName>
    <definedName name="S23P14" localSheetId="1">#REF!</definedName>
    <definedName name="S23P14">#REF!</definedName>
    <definedName name="S23P15" localSheetId="1">#REF!</definedName>
    <definedName name="S23P15">#REF!</definedName>
    <definedName name="S23P16" localSheetId="1">#REF!</definedName>
    <definedName name="S23P16">#REF!</definedName>
    <definedName name="S23P17" localSheetId="1">#REF!</definedName>
    <definedName name="S23P17">#REF!</definedName>
    <definedName name="S23P18" localSheetId="1">#REF!</definedName>
    <definedName name="S23P18">#REF!</definedName>
    <definedName name="S23P19" localSheetId="1">#REF!</definedName>
    <definedName name="S23P19">#REF!</definedName>
    <definedName name="S23P2" localSheetId="1">#REF!</definedName>
    <definedName name="S23P2">#REF!</definedName>
    <definedName name="S23P20" localSheetId="1">#REF!</definedName>
    <definedName name="S23P20">#REF!</definedName>
    <definedName name="S23P21" localSheetId="1">#REF!</definedName>
    <definedName name="S23P21">#REF!</definedName>
    <definedName name="S23P22" localSheetId="1">#REF!</definedName>
    <definedName name="S23P22">#REF!</definedName>
    <definedName name="S23P23" localSheetId="1">#REF!</definedName>
    <definedName name="S23P23">#REF!</definedName>
    <definedName name="S23P24" localSheetId="1">#REF!</definedName>
    <definedName name="S23P24">#REF!</definedName>
    <definedName name="S23P3" localSheetId="1">#REF!</definedName>
    <definedName name="S23P3">#REF!</definedName>
    <definedName name="S23P4" localSheetId="1">#REF!</definedName>
    <definedName name="S23P4">#REF!</definedName>
    <definedName name="S23P5" localSheetId="1">#REF!</definedName>
    <definedName name="S23P5">#REF!</definedName>
    <definedName name="S23P6" localSheetId="1">#REF!</definedName>
    <definedName name="S23P6">#REF!</definedName>
    <definedName name="S23P7" localSheetId="1">#REF!</definedName>
    <definedName name="S23P7">#REF!</definedName>
    <definedName name="S23P8" localSheetId="1">#REF!</definedName>
    <definedName name="S23P8">#REF!</definedName>
    <definedName name="S23P9" localSheetId="1">#REF!</definedName>
    <definedName name="S23P9">#REF!</definedName>
    <definedName name="S23R1" localSheetId="1">#REF!</definedName>
    <definedName name="S23R1">#REF!</definedName>
    <definedName name="S23R10" localSheetId="1">#REF!</definedName>
    <definedName name="S23R10">#REF!</definedName>
    <definedName name="S23R11" localSheetId="1">#REF!</definedName>
    <definedName name="S23R11">#REF!</definedName>
    <definedName name="S23R12" localSheetId="1">#REF!</definedName>
    <definedName name="S23R12">#REF!</definedName>
    <definedName name="S23R13" localSheetId="1">#REF!</definedName>
    <definedName name="S23R13">#REF!</definedName>
    <definedName name="S23R14" localSheetId="1">#REF!</definedName>
    <definedName name="S23R14">#REF!</definedName>
    <definedName name="S23R15" localSheetId="1">#REF!</definedName>
    <definedName name="S23R15">#REF!</definedName>
    <definedName name="S23R16" localSheetId="1">#REF!</definedName>
    <definedName name="S23R16">#REF!</definedName>
    <definedName name="S23R17" localSheetId="1">#REF!</definedName>
    <definedName name="S23R17">#REF!</definedName>
    <definedName name="S23R18" localSheetId="1">#REF!</definedName>
    <definedName name="S23R18">#REF!</definedName>
    <definedName name="S23R19" localSheetId="1">#REF!</definedName>
    <definedName name="S23R19">#REF!</definedName>
    <definedName name="S23R2" localSheetId="1">#REF!</definedName>
    <definedName name="S23R2">#REF!</definedName>
    <definedName name="S23R20" localSheetId="1">#REF!</definedName>
    <definedName name="S23R20">#REF!</definedName>
    <definedName name="S23R21" localSheetId="1">#REF!</definedName>
    <definedName name="S23R21">#REF!</definedName>
    <definedName name="S23R22" localSheetId="1">#REF!</definedName>
    <definedName name="S23R22">#REF!</definedName>
    <definedName name="S23R23" localSheetId="1">#REF!</definedName>
    <definedName name="S23R23">#REF!</definedName>
    <definedName name="S23R24" localSheetId="1">#REF!</definedName>
    <definedName name="S23R24">#REF!</definedName>
    <definedName name="S23R3" localSheetId="1">#REF!</definedName>
    <definedName name="S23R3">#REF!</definedName>
    <definedName name="S23R4" localSheetId="1">#REF!</definedName>
    <definedName name="S23R4">#REF!</definedName>
    <definedName name="S23R5" localSheetId="1">#REF!</definedName>
    <definedName name="S23R5">#REF!</definedName>
    <definedName name="S23R6" localSheetId="1">#REF!</definedName>
    <definedName name="S23R6">#REF!</definedName>
    <definedName name="S23R7" localSheetId="1">#REF!</definedName>
    <definedName name="S23R7">#REF!</definedName>
    <definedName name="S23R8" localSheetId="1">#REF!</definedName>
    <definedName name="S23R8">#REF!</definedName>
    <definedName name="S23R9" localSheetId="1">#REF!</definedName>
    <definedName name="S23R9">#REF!</definedName>
    <definedName name="S24P1" localSheetId="1">#REF!</definedName>
    <definedName name="S24P1">#REF!</definedName>
    <definedName name="S24P10" localSheetId="1">#REF!</definedName>
    <definedName name="S24P10">#REF!</definedName>
    <definedName name="S24P11" localSheetId="1">#REF!</definedName>
    <definedName name="S24P11">#REF!</definedName>
    <definedName name="S24P12" localSheetId="1">#REF!</definedName>
    <definedName name="S24P12">#REF!</definedName>
    <definedName name="S24P13" localSheetId="1">#REF!</definedName>
    <definedName name="S24P13">#REF!</definedName>
    <definedName name="S24P14" localSheetId="1">#REF!</definedName>
    <definedName name="S24P14">#REF!</definedName>
    <definedName name="S24P15" localSheetId="1">#REF!</definedName>
    <definedName name="S24P15">#REF!</definedName>
    <definedName name="S24P16" localSheetId="1">#REF!</definedName>
    <definedName name="S24P16">#REF!</definedName>
    <definedName name="S24P17" localSheetId="1">#REF!</definedName>
    <definedName name="S24P17">#REF!</definedName>
    <definedName name="S24P18" localSheetId="1">#REF!</definedName>
    <definedName name="S24P18">#REF!</definedName>
    <definedName name="S24P19" localSheetId="1">#REF!</definedName>
    <definedName name="S24P19">#REF!</definedName>
    <definedName name="S24P2" localSheetId="1">#REF!</definedName>
    <definedName name="S24P2">#REF!</definedName>
    <definedName name="S24P20" localSheetId="1">#REF!</definedName>
    <definedName name="S24P20">#REF!</definedName>
    <definedName name="S24P21" localSheetId="1">#REF!</definedName>
    <definedName name="S24P21">#REF!</definedName>
    <definedName name="S24P22" localSheetId="1">#REF!</definedName>
    <definedName name="S24P22">#REF!</definedName>
    <definedName name="S24P23" localSheetId="1">#REF!</definedName>
    <definedName name="S24P23">#REF!</definedName>
    <definedName name="S24P24" localSheetId="1">#REF!</definedName>
    <definedName name="S24P24">#REF!</definedName>
    <definedName name="S24P3" localSheetId="1">#REF!</definedName>
    <definedName name="S24P3">#REF!</definedName>
    <definedName name="S24P4" localSheetId="1">#REF!</definedName>
    <definedName name="S24P4">#REF!</definedName>
    <definedName name="S24P5" localSheetId="1">#REF!</definedName>
    <definedName name="S24P5">#REF!</definedName>
    <definedName name="S24P6" localSheetId="1">#REF!</definedName>
    <definedName name="S24P6">#REF!</definedName>
    <definedName name="S24P7" localSheetId="1">#REF!</definedName>
    <definedName name="S24P7">#REF!</definedName>
    <definedName name="S24P8" localSheetId="1">#REF!</definedName>
    <definedName name="S24P8">#REF!</definedName>
    <definedName name="S24P9" localSheetId="1">#REF!</definedName>
    <definedName name="S24P9">#REF!</definedName>
    <definedName name="S24R1" localSheetId="1">#REF!</definedName>
    <definedName name="S24R1">#REF!</definedName>
    <definedName name="S24R10" localSheetId="1">#REF!</definedName>
    <definedName name="S24R10">#REF!</definedName>
    <definedName name="S24R11" localSheetId="1">#REF!</definedName>
    <definedName name="S24R11">#REF!</definedName>
    <definedName name="S24R12" localSheetId="1">#REF!</definedName>
    <definedName name="S24R12">#REF!</definedName>
    <definedName name="S24R13" localSheetId="1">#REF!</definedName>
    <definedName name="S24R13">#REF!</definedName>
    <definedName name="S24R14" localSheetId="1">#REF!</definedName>
    <definedName name="S24R14">#REF!</definedName>
    <definedName name="S24R15" localSheetId="1">#REF!</definedName>
    <definedName name="S24R15">#REF!</definedName>
    <definedName name="S24R16" localSheetId="1">#REF!</definedName>
    <definedName name="S24R16">#REF!</definedName>
    <definedName name="S24R17" localSheetId="1">#REF!</definedName>
    <definedName name="S24R17">#REF!</definedName>
    <definedName name="S24R18" localSheetId="1">#REF!</definedName>
    <definedName name="S24R18">#REF!</definedName>
    <definedName name="S24R19" localSheetId="1">#REF!</definedName>
    <definedName name="S24R19">#REF!</definedName>
    <definedName name="S24R2" localSheetId="1">#REF!</definedName>
    <definedName name="S24R2">#REF!</definedName>
    <definedName name="S24R20" localSheetId="1">#REF!</definedName>
    <definedName name="S24R20">#REF!</definedName>
    <definedName name="S24R21" localSheetId="1">#REF!</definedName>
    <definedName name="S24R21">#REF!</definedName>
    <definedName name="S24R22" localSheetId="1">#REF!</definedName>
    <definedName name="S24R22">#REF!</definedName>
    <definedName name="S24R23" localSheetId="1">#REF!</definedName>
    <definedName name="S24R23">#REF!</definedName>
    <definedName name="S24R24" localSheetId="1">#REF!</definedName>
    <definedName name="S24R24">#REF!</definedName>
    <definedName name="S24R3" localSheetId="1">#REF!</definedName>
    <definedName name="S24R3">#REF!</definedName>
    <definedName name="S24R4" localSheetId="1">#REF!</definedName>
    <definedName name="S24R4">#REF!</definedName>
    <definedName name="S24R5" localSheetId="1">#REF!</definedName>
    <definedName name="S24R5">#REF!</definedName>
    <definedName name="S24R6" localSheetId="1">#REF!</definedName>
    <definedName name="S24R6">#REF!</definedName>
    <definedName name="S24R7" localSheetId="1">#REF!</definedName>
    <definedName name="S24R7">#REF!</definedName>
    <definedName name="S24R8" localSheetId="1">#REF!</definedName>
    <definedName name="S24R8">#REF!</definedName>
    <definedName name="S24R9" localSheetId="1">#REF!</definedName>
    <definedName name="S24R9">#REF!</definedName>
    <definedName name="S25P1" localSheetId="1">#REF!</definedName>
    <definedName name="S25P1">#REF!</definedName>
    <definedName name="S25P10" localSheetId="1">#REF!</definedName>
    <definedName name="S25P10">#REF!</definedName>
    <definedName name="S25P11" localSheetId="1">#REF!</definedName>
    <definedName name="S25P11">#REF!</definedName>
    <definedName name="S25P12" localSheetId="1">#REF!</definedName>
    <definedName name="S25P12">#REF!</definedName>
    <definedName name="S25P13" localSheetId="1">#REF!</definedName>
    <definedName name="S25P13">#REF!</definedName>
    <definedName name="S25P14" localSheetId="1">#REF!</definedName>
    <definedName name="S25P14">#REF!</definedName>
    <definedName name="S25P15" localSheetId="1">#REF!</definedName>
    <definedName name="S25P15">#REF!</definedName>
    <definedName name="S25P16" localSheetId="1">#REF!</definedName>
    <definedName name="S25P16">#REF!</definedName>
    <definedName name="S25P17" localSheetId="1">#REF!</definedName>
    <definedName name="S25P17">#REF!</definedName>
    <definedName name="S25P18" localSheetId="1">#REF!</definedName>
    <definedName name="S25P18">#REF!</definedName>
    <definedName name="S25P19" localSheetId="1">#REF!</definedName>
    <definedName name="S25P19">#REF!</definedName>
    <definedName name="S25P2" localSheetId="1">#REF!</definedName>
    <definedName name="S25P2">#REF!</definedName>
    <definedName name="S25P20" localSheetId="1">#REF!</definedName>
    <definedName name="S25P20">#REF!</definedName>
    <definedName name="S25P21" localSheetId="1">#REF!</definedName>
    <definedName name="S25P21">#REF!</definedName>
    <definedName name="S25P22" localSheetId="1">#REF!</definedName>
    <definedName name="S25P22">#REF!</definedName>
    <definedName name="S25P23" localSheetId="1">#REF!</definedName>
    <definedName name="S25P23">#REF!</definedName>
    <definedName name="S25P24" localSheetId="1">#REF!</definedName>
    <definedName name="S25P24">#REF!</definedName>
    <definedName name="S25P3" localSheetId="1">#REF!</definedName>
    <definedName name="S25P3">#REF!</definedName>
    <definedName name="S25P4" localSheetId="1">#REF!</definedName>
    <definedName name="S25P4">#REF!</definedName>
    <definedName name="S25P5" localSheetId="1">#REF!</definedName>
    <definedName name="S25P5">#REF!</definedName>
    <definedName name="S25P6" localSheetId="1">#REF!</definedName>
    <definedName name="S25P6">#REF!</definedName>
    <definedName name="S25P7" localSheetId="1">#REF!</definedName>
    <definedName name="S25P7">#REF!</definedName>
    <definedName name="S25P8" localSheetId="1">#REF!</definedName>
    <definedName name="S25P8">#REF!</definedName>
    <definedName name="S25P9" localSheetId="1">#REF!</definedName>
    <definedName name="S25P9">#REF!</definedName>
    <definedName name="S25R1" localSheetId="1">#REF!</definedName>
    <definedName name="S25R1">#REF!</definedName>
    <definedName name="S25R10" localSheetId="1">#REF!</definedName>
    <definedName name="S25R10">#REF!</definedName>
    <definedName name="S25R11" localSheetId="1">#REF!</definedName>
    <definedName name="S25R11">#REF!</definedName>
    <definedName name="S25R12" localSheetId="1">#REF!</definedName>
    <definedName name="S25R12">#REF!</definedName>
    <definedName name="S25R13" localSheetId="1">#REF!</definedName>
    <definedName name="S25R13">#REF!</definedName>
    <definedName name="S25R14" localSheetId="1">#REF!</definedName>
    <definedName name="S25R14">#REF!</definedName>
    <definedName name="S25R15" localSheetId="1">#REF!</definedName>
    <definedName name="S25R15">#REF!</definedName>
    <definedName name="S25R16" localSheetId="1">#REF!</definedName>
    <definedName name="S25R16">#REF!</definedName>
    <definedName name="S25R17" localSheetId="1">#REF!</definedName>
    <definedName name="S25R17">#REF!</definedName>
    <definedName name="S25R18" localSheetId="1">#REF!</definedName>
    <definedName name="S25R18">#REF!</definedName>
    <definedName name="S25R19" localSheetId="1">#REF!</definedName>
    <definedName name="S25R19">#REF!</definedName>
    <definedName name="S25R2" localSheetId="1">#REF!</definedName>
    <definedName name="S25R2">#REF!</definedName>
    <definedName name="S25R20" localSheetId="1">#REF!</definedName>
    <definedName name="S25R20">#REF!</definedName>
    <definedName name="S25R21" localSheetId="1">#REF!</definedName>
    <definedName name="S25R21">#REF!</definedName>
    <definedName name="S25R22" localSheetId="1">#REF!</definedName>
    <definedName name="S25R22">#REF!</definedName>
    <definedName name="S25R23" localSheetId="1">#REF!</definedName>
    <definedName name="S25R23">#REF!</definedName>
    <definedName name="S25R24" localSheetId="1">#REF!</definedName>
    <definedName name="S25R24">#REF!</definedName>
    <definedName name="S25R3" localSheetId="1">#REF!</definedName>
    <definedName name="S25R3">#REF!</definedName>
    <definedName name="S25R4" localSheetId="1">#REF!</definedName>
    <definedName name="S25R4">#REF!</definedName>
    <definedName name="S25R5" localSheetId="1">#REF!</definedName>
    <definedName name="S25R5">#REF!</definedName>
    <definedName name="S25R6" localSheetId="1">#REF!</definedName>
    <definedName name="S25R6">#REF!</definedName>
    <definedName name="S25R7" localSheetId="1">#REF!</definedName>
    <definedName name="S25R7">#REF!</definedName>
    <definedName name="S25R8" localSheetId="1">#REF!</definedName>
    <definedName name="S25R8">#REF!</definedName>
    <definedName name="S25R9" localSheetId="1">#REF!</definedName>
    <definedName name="S25R9">#REF!</definedName>
    <definedName name="S26P1" localSheetId="1">#REF!</definedName>
    <definedName name="S26P1">#REF!</definedName>
    <definedName name="S26P10" localSheetId="1">#REF!</definedName>
    <definedName name="S26P10">#REF!</definedName>
    <definedName name="S26P11" localSheetId="1">#REF!</definedName>
    <definedName name="S26P11">#REF!</definedName>
    <definedName name="S26P12" localSheetId="1">#REF!</definedName>
    <definedName name="S26P12">#REF!</definedName>
    <definedName name="S26P13" localSheetId="1">#REF!</definedName>
    <definedName name="S26P13">#REF!</definedName>
    <definedName name="S26P14" localSheetId="1">#REF!</definedName>
    <definedName name="S26P14">#REF!</definedName>
    <definedName name="S26P15" localSheetId="1">#REF!</definedName>
    <definedName name="S26P15">#REF!</definedName>
    <definedName name="S26P16" localSheetId="1">#REF!</definedName>
    <definedName name="S26P16">#REF!</definedName>
    <definedName name="S26P17" localSheetId="1">#REF!</definedName>
    <definedName name="S26P17">#REF!</definedName>
    <definedName name="S26P18" localSheetId="1">#REF!</definedName>
    <definedName name="S26P18">#REF!</definedName>
    <definedName name="S26P19" localSheetId="1">#REF!</definedName>
    <definedName name="S26P19">#REF!</definedName>
    <definedName name="S26P2" localSheetId="1">#REF!</definedName>
    <definedName name="S26P2">#REF!</definedName>
    <definedName name="S26P20" localSheetId="1">#REF!</definedName>
    <definedName name="S26P20">#REF!</definedName>
    <definedName name="S26P21" localSheetId="1">#REF!</definedName>
    <definedName name="S26P21">#REF!</definedName>
    <definedName name="S26P22" localSheetId="1">#REF!</definedName>
    <definedName name="S26P22">#REF!</definedName>
    <definedName name="S26P23" localSheetId="1">#REF!</definedName>
    <definedName name="S26P23">#REF!</definedName>
    <definedName name="S26P24" localSheetId="1">#REF!</definedName>
    <definedName name="S26P24">#REF!</definedName>
    <definedName name="S26P3" localSheetId="1">#REF!</definedName>
    <definedName name="S26P3">#REF!</definedName>
    <definedName name="S26P4" localSheetId="1">#REF!</definedName>
    <definedName name="S26P4">#REF!</definedName>
    <definedName name="S26P5" localSheetId="1">#REF!</definedName>
    <definedName name="S26P5">#REF!</definedName>
    <definedName name="S26P6" localSheetId="1">#REF!</definedName>
    <definedName name="S26P6">#REF!</definedName>
    <definedName name="S26P7" localSheetId="1">#REF!</definedName>
    <definedName name="S26P7">#REF!</definedName>
    <definedName name="S26P8" localSheetId="1">#REF!</definedName>
    <definedName name="S26P8">#REF!</definedName>
    <definedName name="S26P9" localSheetId="1">#REF!</definedName>
    <definedName name="S26P9">#REF!</definedName>
    <definedName name="S26R1" localSheetId="1">#REF!</definedName>
    <definedName name="S26R1">#REF!</definedName>
    <definedName name="S26R10" localSheetId="1">#REF!</definedName>
    <definedName name="S26R10">#REF!</definedName>
    <definedName name="S26R11" localSheetId="1">#REF!</definedName>
    <definedName name="S26R11">#REF!</definedName>
    <definedName name="S26R12" localSheetId="1">#REF!</definedName>
    <definedName name="S26R12">#REF!</definedName>
    <definedName name="S26R13" localSheetId="1">#REF!</definedName>
    <definedName name="S26R13">#REF!</definedName>
    <definedName name="S26R14" localSheetId="1">#REF!</definedName>
    <definedName name="S26R14">#REF!</definedName>
    <definedName name="S26R15" localSheetId="1">#REF!</definedName>
    <definedName name="S26R15">#REF!</definedName>
    <definedName name="S26R16" localSheetId="1">#REF!</definedName>
    <definedName name="S26R16">#REF!</definedName>
    <definedName name="S26R17" localSheetId="1">#REF!</definedName>
    <definedName name="S26R17">#REF!</definedName>
    <definedName name="S26R18" localSheetId="1">#REF!</definedName>
    <definedName name="S26R18">#REF!</definedName>
    <definedName name="S26R19" localSheetId="1">#REF!</definedName>
    <definedName name="S26R19">#REF!</definedName>
    <definedName name="S26R2" localSheetId="1">#REF!</definedName>
    <definedName name="S26R2">#REF!</definedName>
    <definedName name="S26R20" localSheetId="1">#REF!</definedName>
    <definedName name="S26R20">#REF!</definedName>
    <definedName name="S26R21" localSheetId="1">#REF!</definedName>
    <definedName name="S26R21">#REF!</definedName>
    <definedName name="S26R22" localSheetId="1">#REF!</definedName>
    <definedName name="S26R22">#REF!</definedName>
    <definedName name="S26R23" localSheetId="1">#REF!</definedName>
    <definedName name="S26R23">#REF!</definedName>
    <definedName name="S26R24" localSheetId="1">#REF!</definedName>
    <definedName name="S26R24">#REF!</definedName>
    <definedName name="S26R3" localSheetId="1">#REF!</definedName>
    <definedName name="S26R3">#REF!</definedName>
    <definedName name="S26R4" localSheetId="1">#REF!</definedName>
    <definedName name="S26R4">#REF!</definedName>
    <definedName name="S26R5" localSheetId="1">#REF!</definedName>
    <definedName name="S26R5">#REF!</definedName>
    <definedName name="S26R6" localSheetId="1">#REF!</definedName>
    <definedName name="S26R6">#REF!</definedName>
    <definedName name="S26R7" localSheetId="1">#REF!</definedName>
    <definedName name="S26R7">#REF!</definedName>
    <definedName name="S26R8" localSheetId="1">#REF!</definedName>
    <definedName name="S26R8">#REF!</definedName>
    <definedName name="S26R9" localSheetId="1">#REF!</definedName>
    <definedName name="S26R9">#REF!</definedName>
    <definedName name="S27P1" localSheetId="1">#REF!</definedName>
    <definedName name="S27P1">#REF!</definedName>
    <definedName name="S27P10" localSheetId="1">#REF!</definedName>
    <definedName name="S27P10">#REF!</definedName>
    <definedName name="S27P11" localSheetId="1">#REF!</definedName>
    <definedName name="S27P11">#REF!</definedName>
    <definedName name="S27P12" localSheetId="1">#REF!</definedName>
    <definedName name="S27P12">#REF!</definedName>
    <definedName name="S27P13" localSheetId="1">#REF!</definedName>
    <definedName name="S27P13">#REF!</definedName>
    <definedName name="S27P14" localSheetId="1">#REF!</definedName>
    <definedName name="S27P14">#REF!</definedName>
    <definedName name="S27P15" localSheetId="1">#REF!</definedName>
    <definedName name="S27P15">#REF!</definedName>
    <definedName name="S27P16" localSheetId="1">#REF!</definedName>
    <definedName name="S27P16">#REF!</definedName>
    <definedName name="S27P17" localSheetId="1">#REF!</definedName>
    <definedName name="S27P17">#REF!</definedName>
    <definedName name="S27P18" localSheetId="1">#REF!</definedName>
    <definedName name="S27P18">#REF!</definedName>
    <definedName name="S27P19" localSheetId="1">#REF!</definedName>
    <definedName name="S27P19">#REF!</definedName>
    <definedName name="S27P2" localSheetId="1">#REF!</definedName>
    <definedName name="S27P2">#REF!</definedName>
    <definedName name="S27P20" localSheetId="1">#REF!</definedName>
    <definedName name="S27P20">#REF!</definedName>
    <definedName name="S27P21" localSheetId="1">#REF!</definedName>
    <definedName name="S27P21">#REF!</definedName>
    <definedName name="S27P22" localSheetId="1">#REF!</definedName>
    <definedName name="S27P22">#REF!</definedName>
    <definedName name="S27P23" localSheetId="1">#REF!</definedName>
    <definedName name="S27P23">#REF!</definedName>
    <definedName name="S27P24" localSheetId="1">#REF!</definedName>
    <definedName name="S27P24">#REF!</definedName>
    <definedName name="S27P3" localSheetId="1">#REF!</definedName>
    <definedName name="S27P3">#REF!</definedName>
    <definedName name="S27P4" localSheetId="1">#REF!</definedName>
    <definedName name="S27P4">#REF!</definedName>
    <definedName name="S27P5" localSheetId="1">#REF!</definedName>
    <definedName name="S27P5">#REF!</definedName>
    <definedName name="S27P6" localSheetId="1">#REF!</definedName>
    <definedName name="S27P6">#REF!</definedName>
    <definedName name="S27P7" localSheetId="1">#REF!</definedName>
    <definedName name="S27P7">#REF!</definedName>
    <definedName name="S27P8" localSheetId="1">#REF!</definedName>
    <definedName name="S27P8">#REF!</definedName>
    <definedName name="S27P9" localSheetId="1">#REF!</definedName>
    <definedName name="S27P9">#REF!</definedName>
    <definedName name="S27R1" localSheetId="1">#REF!</definedName>
    <definedName name="S27R1">#REF!</definedName>
    <definedName name="S27R10" localSheetId="1">#REF!</definedName>
    <definedName name="S27R10">#REF!</definedName>
    <definedName name="S27R11" localSheetId="1">#REF!</definedName>
    <definedName name="S27R11">#REF!</definedName>
    <definedName name="S27R12" localSheetId="1">#REF!</definedName>
    <definedName name="S27R12">#REF!</definedName>
    <definedName name="S27R13" localSheetId="1">#REF!</definedName>
    <definedName name="S27R13">#REF!</definedName>
    <definedName name="S27R14" localSheetId="1">#REF!</definedName>
    <definedName name="S27R14">#REF!</definedName>
    <definedName name="S27R15" localSheetId="1">#REF!</definedName>
    <definedName name="S27R15">#REF!</definedName>
    <definedName name="S27R16" localSheetId="1">#REF!</definedName>
    <definedName name="S27R16">#REF!</definedName>
    <definedName name="S27R17" localSheetId="1">#REF!</definedName>
    <definedName name="S27R17">#REF!</definedName>
    <definedName name="S27R18" localSheetId="1">#REF!</definedName>
    <definedName name="S27R18">#REF!</definedName>
    <definedName name="S27R19" localSheetId="1">#REF!</definedName>
    <definedName name="S27R19">#REF!</definedName>
    <definedName name="S27R2" localSheetId="1">#REF!</definedName>
    <definedName name="S27R2">#REF!</definedName>
    <definedName name="S27R20" localSheetId="1">#REF!</definedName>
    <definedName name="S27R20">#REF!</definedName>
    <definedName name="S27R21" localSheetId="1">#REF!</definedName>
    <definedName name="S27R21">#REF!</definedName>
    <definedName name="S27R22" localSheetId="1">#REF!</definedName>
    <definedName name="S27R22">#REF!</definedName>
    <definedName name="S27R23" localSheetId="1">#REF!</definedName>
    <definedName name="S27R23">#REF!</definedName>
    <definedName name="S27R24" localSheetId="1">#REF!</definedName>
    <definedName name="S27R24">#REF!</definedName>
    <definedName name="S27R3" localSheetId="1">#REF!</definedName>
    <definedName name="S27R3">#REF!</definedName>
    <definedName name="S27R4" localSheetId="1">#REF!</definedName>
    <definedName name="S27R4">#REF!</definedName>
    <definedName name="S27R5" localSheetId="1">#REF!</definedName>
    <definedName name="S27R5">#REF!</definedName>
    <definedName name="S27R6" localSheetId="1">#REF!</definedName>
    <definedName name="S27R6">#REF!</definedName>
    <definedName name="S27R7" localSheetId="1">#REF!</definedName>
    <definedName name="S27R7">#REF!</definedName>
    <definedName name="S27R8" localSheetId="1">#REF!</definedName>
    <definedName name="S27R8">#REF!</definedName>
    <definedName name="S27R9" localSheetId="1">#REF!</definedName>
    <definedName name="S27R9">#REF!</definedName>
    <definedName name="S28P1" localSheetId="1">#REF!</definedName>
    <definedName name="S28P1">#REF!</definedName>
    <definedName name="S28P10" localSheetId="1">#REF!</definedName>
    <definedName name="S28P10">#REF!</definedName>
    <definedName name="S28P11" localSheetId="1">#REF!</definedName>
    <definedName name="S28P11">#REF!</definedName>
    <definedName name="S28P12" localSheetId="1">#REF!</definedName>
    <definedName name="S28P12">#REF!</definedName>
    <definedName name="S28P13" localSheetId="1">#REF!</definedName>
    <definedName name="S28P13">#REF!</definedName>
    <definedName name="S28P14" localSheetId="1">#REF!</definedName>
    <definedName name="S28P14">#REF!</definedName>
    <definedName name="S28P15" localSheetId="1">#REF!</definedName>
    <definedName name="S28P15">#REF!</definedName>
    <definedName name="S28P16" localSheetId="1">#REF!</definedName>
    <definedName name="S28P16">#REF!</definedName>
    <definedName name="S28P17" localSheetId="1">#REF!</definedName>
    <definedName name="S28P17">#REF!</definedName>
    <definedName name="S28P18" localSheetId="1">#REF!</definedName>
    <definedName name="S28P18">#REF!</definedName>
    <definedName name="S28P19" localSheetId="1">#REF!</definedName>
    <definedName name="S28P19">#REF!</definedName>
    <definedName name="S28P2" localSheetId="1">#REF!</definedName>
    <definedName name="S28P2">#REF!</definedName>
    <definedName name="S28P20" localSheetId="1">#REF!</definedName>
    <definedName name="S28P20">#REF!</definedName>
    <definedName name="S28P21" localSheetId="1">#REF!</definedName>
    <definedName name="S28P21">#REF!</definedName>
    <definedName name="S28P22" localSheetId="1">#REF!</definedName>
    <definedName name="S28P22">#REF!</definedName>
    <definedName name="S28P23" localSheetId="1">#REF!</definedName>
    <definedName name="S28P23">#REF!</definedName>
    <definedName name="S28P24" localSheetId="1">#REF!</definedName>
    <definedName name="S28P24">#REF!</definedName>
    <definedName name="S28P3" localSheetId="1">#REF!</definedName>
    <definedName name="S28P3">#REF!</definedName>
    <definedName name="S28P4" localSheetId="1">#REF!</definedName>
    <definedName name="S28P4">#REF!</definedName>
    <definedName name="S28P5" localSheetId="1">#REF!</definedName>
    <definedName name="S28P5">#REF!</definedName>
    <definedName name="S28P6" localSheetId="1">#REF!</definedName>
    <definedName name="S28P6">#REF!</definedName>
    <definedName name="S28P7" localSheetId="1">#REF!</definedName>
    <definedName name="S28P7">#REF!</definedName>
    <definedName name="S28P8" localSheetId="1">#REF!</definedName>
    <definedName name="S28P8">#REF!</definedName>
    <definedName name="S28P9" localSheetId="1">#REF!</definedName>
    <definedName name="S28P9">#REF!</definedName>
    <definedName name="S28R1" localSheetId="1">#REF!</definedName>
    <definedName name="S28R1">#REF!</definedName>
    <definedName name="S28R10" localSheetId="1">#REF!</definedName>
    <definedName name="S28R10">#REF!</definedName>
    <definedName name="S28R11" localSheetId="1">#REF!</definedName>
    <definedName name="S28R11">#REF!</definedName>
    <definedName name="S28R12" localSheetId="1">#REF!</definedName>
    <definedName name="S28R12">#REF!</definedName>
    <definedName name="S28R13" localSheetId="1">#REF!</definedName>
    <definedName name="S28R13">#REF!</definedName>
    <definedName name="S28R14" localSheetId="1">#REF!</definedName>
    <definedName name="S28R14">#REF!</definedName>
    <definedName name="S28R15" localSheetId="1">#REF!</definedName>
    <definedName name="S28R15">#REF!</definedName>
    <definedName name="S28R16" localSheetId="1">#REF!</definedName>
    <definedName name="S28R16">#REF!</definedName>
    <definedName name="S28R17" localSheetId="1">#REF!</definedName>
    <definedName name="S28R17">#REF!</definedName>
    <definedName name="S28R18" localSheetId="1">#REF!</definedName>
    <definedName name="S28R18">#REF!</definedName>
    <definedName name="S28R19" localSheetId="1">#REF!</definedName>
    <definedName name="S28R19">#REF!</definedName>
    <definedName name="S28R2" localSheetId="1">#REF!</definedName>
    <definedName name="S28R2">#REF!</definedName>
    <definedName name="S28R20" localSheetId="1">#REF!</definedName>
    <definedName name="S28R20">#REF!</definedName>
    <definedName name="S28R21" localSheetId="1">#REF!</definedName>
    <definedName name="S28R21">#REF!</definedName>
    <definedName name="S28R22" localSheetId="1">#REF!</definedName>
    <definedName name="S28R22">#REF!</definedName>
    <definedName name="S28R23" localSheetId="1">#REF!</definedName>
    <definedName name="S28R23">#REF!</definedName>
    <definedName name="S28R24" localSheetId="1">#REF!</definedName>
    <definedName name="S28R24">#REF!</definedName>
    <definedName name="S28R3" localSheetId="1">#REF!</definedName>
    <definedName name="S28R3">#REF!</definedName>
    <definedName name="S28R4" localSheetId="1">#REF!</definedName>
    <definedName name="S28R4">#REF!</definedName>
    <definedName name="S28R5" localSheetId="1">#REF!</definedName>
    <definedName name="S28R5">#REF!</definedName>
    <definedName name="S28R6" localSheetId="1">#REF!</definedName>
    <definedName name="S28R6">#REF!</definedName>
    <definedName name="S28R7" localSheetId="1">#REF!</definedName>
    <definedName name="S28R7">#REF!</definedName>
    <definedName name="S28R8" localSheetId="1">#REF!</definedName>
    <definedName name="S28R8">#REF!</definedName>
    <definedName name="S28R9" localSheetId="1">#REF!</definedName>
    <definedName name="S28R9">#REF!</definedName>
    <definedName name="S29P1" localSheetId="1">#REF!</definedName>
    <definedName name="S29P1">#REF!</definedName>
    <definedName name="S29P10" localSheetId="1">#REF!</definedName>
    <definedName name="S29P10">#REF!</definedName>
    <definedName name="S29P11" localSheetId="1">#REF!</definedName>
    <definedName name="S29P11">#REF!</definedName>
    <definedName name="S29P12" localSheetId="1">#REF!</definedName>
    <definedName name="S29P12">#REF!</definedName>
    <definedName name="S29P13" localSheetId="1">#REF!</definedName>
    <definedName name="S29P13">#REF!</definedName>
    <definedName name="S29P14" localSheetId="1">#REF!</definedName>
    <definedName name="S29P14">#REF!</definedName>
    <definedName name="S29P15" localSheetId="1">#REF!</definedName>
    <definedName name="S29P15">#REF!</definedName>
    <definedName name="S29P16" localSheetId="1">#REF!</definedName>
    <definedName name="S29P16">#REF!</definedName>
    <definedName name="S29P17" localSheetId="1">#REF!</definedName>
    <definedName name="S29P17">#REF!</definedName>
    <definedName name="S29P18" localSheetId="1">#REF!</definedName>
    <definedName name="S29P18">#REF!</definedName>
    <definedName name="S29P19" localSheetId="1">#REF!</definedName>
    <definedName name="S29P19">#REF!</definedName>
    <definedName name="S29P2" localSheetId="1">#REF!</definedName>
    <definedName name="S29P2">#REF!</definedName>
    <definedName name="S29P20" localSheetId="1">#REF!</definedName>
    <definedName name="S29P20">#REF!</definedName>
    <definedName name="S29P21" localSheetId="1">#REF!</definedName>
    <definedName name="S29P21">#REF!</definedName>
    <definedName name="S29P22" localSheetId="1">#REF!</definedName>
    <definedName name="S29P22">#REF!</definedName>
    <definedName name="S29P23" localSheetId="1">#REF!</definedName>
    <definedName name="S29P23">#REF!</definedName>
    <definedName name="S29P24" localSheetId="1">#REF!</definedName>
    <definedName name="S29P24">#REF!</definedName>
    <definedName name="S29P3" localSheetId="1">#REF!</definedName>
    <definedName name="S29P3">#REF!</definedName>
    <definedName name="S29P4" localSheetId="1">#REF!</definedName>
    <definedName name="S29P4">#REF!</definedName>
    <definedName name="S29P5" localSheetId="1">#REF!</definedName>
    <definedName name="S29P5">#REF!</definedName>
    <definedName name="S29P6" localSheetId="1">#REF!</definedName>
    <definedName name="S29P6">#REF!</definedName>
    <definedName name="S29P7" localSheetId="1">#REF!</definedName>
    <definedName name="S29P7">#REF!</definedName>
    <definedName name="S29P8" localSheetId="1">#REF!</definedName>
    <definedName name="S29P8">#REF!</definedName>
    <definedName name="S29P9" localSheetId="1">#REF!</definedName>
    <definedName name="S29P9">#REF!</definedName>
    <definedName name="S29R1" localSheetId="1">#REF!</definedName>
    <definedName name="S29R1">#REF!</definedName>
    <definedName name="S29R10" localSheetId="1">#REF!</definedName>
    <definedName name="S29R10">#REF!</definedName>
    <definedName name="S29R11" localSheetId="1">#REF!</definedName>
    <definedName name="S29R11">#REF!</definedName>
    <definedName name="S29R12" localSheetId="1">#REF!</definedName>
    <definedName name="S29R12">#REF!</definedName>
    <definedName name="S29R13" localSheetId="1">#REF!</definedName>
    <definedName name="S29R13">#REF!</definedName>
    <definedName name="S29R14" localSheetId="1">#REF!</definedName>
    <definedName name="S29R14">#REF!</definedName>
    <definedName name="S29R15" localSheetId="1">#REF!</definedName>
    <definedName name="S29R15">#REF!</definedName>
    <definedName name="S29R16" localSheetId="1">#REF!</definedName>
    <definedName name="S29R16">#REF!</definedName>
    <definedName name="S29R17" localSheetId="1">#REF!</definedName>
    <definedName name="S29R17">#REF!</definedName>
    <definedName name="S29R18" localSheetId="1">#REF!</definedName>
    <definedName name="S29R18">#REF!</definedName>
    <definedName name="S29R19" localSheetId="1">#REF!</definedName>
    <definedName name="S29R19">#REF!</definedName>
    <definedName name="S29R2" localSheetId="1">#REF!</definedName>
    <definedName name="S29R2">#REF!</definedName>
    <definedName name="S29R20" localSheetId="1">#REF!</definedName>
    <definedName name="S29R20">#REF!</definedName>
    <definedName name="S29R21" localSheetId="1">#REF!</definedName>
    <definedName name="S29R21">#REF!</definedName>
    <definedName name="S29R22" localSheetId="1">#REF!</definedName>
    <definedName name="S29R22">#REF!</definedName>
    <definedName name="S29R23" localSheetId="1">#REF!</definedName>
    <definedName name="S29R23">#REF!</definedName>
    <definedName name="S29R24" localSheetId="1">#REF!</definedName>
    <definedName name="S29R24">#REF!</definedName>
    <definedName name="S29R3" localSheetId="1">#REF!</definedName>
    <definedName name="S29R3">#REF!</definedName>
    <definedName name="S29R4" localSheetId="1">#REF!</definedName>
    <definedName name="S29R4">#REF!</definedName>
    <definedName name="S29R5" localSheetId="1">#REF!</definedName>
    <definedName name="S29R5">#REF!</definedName>
    <definedName name="S29R6" localSheetId="1">#REF!</definedName>
    <definedName name="S29R6">#REF!</definedName>
    <definedName name="S29R7" localSheetId="1">#REF!</definedName>
    <definedName name="S29R7">#REF!</definedName>
    <definedName name="S29R8" localSheetId="1">#REF!</definedName>
    <definedName name="S29R8">#REF!</definedName>
    <definedName name="S29R9" localSheetId="1">#REF!</definedName>
    <definedName name="S29R9">#REF!</definedName>
    <definedName name="S2P1" localSheetId="1">#REF!</definedName>
    <definedName name="S2P1">#REF!</definedName>
    <definedName name="S2P10" localSheetId="1">#REF!</definedName>
    <definedName name="S2P10">#REF!</definedName>
    <definedName name="S2P11" localSheetId="1">#REF!</definedName>
    <definedName name="S2P11">#REF!</definedName>
    <definedName name="S2P12" localSheetId="1">#REF!</definedName>
    <definedName name="S2P12">#REF!</definedName>
    <definedName name="S2P13" localSheetId="1">#REF!</definedName>
    <definedName name="S2P13">#REF!</definedName>
    <definedName name="S2P14" localSheetId="1">#REF!</definedName>
    <definedName name="S2P14">#REF!</definedName>
    <definedName name="S2P15" localSheetId="1">#REF!</definedName>
    <definedName name="S2P15">#REF!</definedName>
    <definedName name="S2P16" localSheetId="1">#REF!</definedName>
    <definedName name="S2P16">#REF!</definedName>
    <definedName name="S2P17" localSheetId="1">#REF!</definedName>
    <definedName name="S2P17">#REF!</definedName>
    <definedName name="S2P18" localSheetId="1">#REF!</definedName>
    <definedName name="S2P18">#REF!</definedName>
    <definedName name="S2P19" localSheetId="1">#REF!</definedName>
    <definedName name="S2P19">#REF!</definedName>
    <definedName name="S2P2" localSheetId="1">#REF!</definedName>
    <definedName name="S2P2">#REF!</definedName>
    <definedName name="S2P20" localSheetId="1">#REF!</definedName>
    <definedName name="S2P20">#REF!</definedName>
    <definedName name="S2P21" localSheetId="1">#REF!</definedName>
    <definedName name="S2P21">#REF!</definedName>
    <definedName name="S2P22" localSheetId="1">#REF!</definedName>
    <definedName name="S2P22">#REF!</definedName>
    <definedName name="S2P23" localSheetId="1">#REF!</definedName>
    <definedName name="S2P23">#REF!</definedName>
    <definedName name="S2P24" localSheetId="1">#REF!</definedName>
    <definedName name="S2P24">#REF!</definedName>
    <definedName name="S2P3" localSheetId="1">#REF!</definedName>
    <definedName name="S2P3">#REF!</definedName>
    <definedName name="S2P4" localSheetId="1">#REF!</definedName>
    <definedName name="S2P4">#REF!</definedName>
    <definedName name="S2P5" localSheetId="1">#REF!</definedName>
    <definedName name="S2P5">#REF!</definedName>
    <definedName name="S2P6" localSheetId="1">#REF!</definedName>
    <definedName name="S2P6">#REF!</definedName>
    <definedName name="S2P7" localSheetId="1">#REF!</definedName>
    <definedName name="S2P7">#REF!</definedName>
    <definedName name="S2P8" localSheetId="1">#REF!</definedName>
    <definedName name="S2P8">#REF!</definedName>
    <definedName name="S2P9" localSheetId="1">#REF!</definedName>
    <definedName name="S2P9">#REF!</definedName>
    <definedName name="S2PP4" localSheetId="1">#REF!</definedName>
    <definedName name="S2PP4">#REF!</definedName>
    <definedName name="S2R1" localSheetId="1">#REF!</definedName>
    <definedName name="S2R1">#REF!</definedName>
    <definedName name="S2R10" localSheetId="1">#REF!</definedName>
    <definedName name="S2R10">#REF!</definedName>
    <definedName name="S2R11" localSheetId="1">#REF!</definedName>
    <definedName name="S2R11">#REF!</definedName>
    <definedName name="S2R12" localSheetId="1">#REF!</definedName>
    <definedName name="S2R12">#REF!</definedName>
    <definedName name="S2R13" localSheetId="1">#REF!</definedName>
    <definedName name="S2R13">#REF!</definedName>
    <definedName name="S2R14" localSheetId="1">#REF!</definedName>
    <definedName name="S2R14">#REF!</definedName>
    <definedName name="S2R15" localSheetId="1">#REF!</definedName>
    <definedName name="S2R15">#REF!</definedName>
    <definedName name="S2R16" localSheetId="1">#REF!</definedName>
    <definedName name="S2R16">#REF!</definedName>
    <definedName name="S2R17" localSheetId="1">#REF!</definedName>
    <definedName name="S2R17">#REF!</definedName>
    <definedName name="S2R18" localSheetId="1">#REF!</definedName>
    <definedName name="S2R18">#REF!</definedName>
    <definedName name="S2R19" localSheetId="1">#REF!</definedName>
    <definedName name="S2R19">#REF!</definedName>
    <definedName name="S2R2" localSheetId="1">#REF!</definedName>
    <definedName name="S2R2">#REF!</definedName>
    <definedName name="S2R20" localSheetId="1">#REF!</definedName>
    <definedName name="S2R20">#REF!</definedName>
    <definedName name="S2R21" localSheetId="1">#REF!</definedName>
    <definedName name="S2R21">#REF!</definedName>
    <definedName name="S2R22" localSheetId="1">#REF!</definedName>
    <definedName name="S2R22">#REF!</definedName>
    <definedName name="S2R23" localSheetId="1">#REF!</definedName>
    <definedName name="S2R23">#REF!</definedName>
    <definedName name="S2R24" localSheetId="1">#REF!</definedName>
    <definedName name="S2R24">#REF!</definedName>
    <definedName name="S2R3" localSheetId="1">#REF!</definedName>
    <definedName name="S2R3">#REF!</definedName>
    <definedName name="S2R4" localSheetId="1">#REF!</definedName>
    <definedName name="S2R4">#REF!</definedName>
    <definedName name="S2R5" localSheetId="1">#REF!</definedName>
    <definedName name="S2R5">#REF!</definedName>
    <definedName name="S2R6" localSheetId="1">#REF!</definedName>
    <definedName name="S2R6">#REF!</definedName>
    <definedName name="S2R7" localSheetId="1">#REF!</definedName>
    <definedName name="S2R7">#REF!</definedName>
    <definedName name="S2R8" localSheetId="1">#REF!</definedName>
    <definedName name="S2R8">#REF!</definedName>
    <definedName name="S2R9" localSheetId="1">#REF!</definedName>
    <definedName name="S2R9">#REF!</definedName>
    <definedName name="S30P1" localSheetId="1">#REF!</definedName>
    <definedName name="S30P1">#REF!</definedName>
    <definedName name="S30P10" localSheetId="1">#REF!</definedName>
    <definedName name="S30P10">#REF!</definedName>
    <definedName name="S30P11" localSheetId="1">#REF!</definedName>
    <definedName name="S30P11">#REF!</definedName>
    <definedName name="S30P12" localSheetId="1">#REF!</definedName>
    <definedName name="S30P12">#REF!</definedName>
    <definedName name="S30P13" localSheetId="1">#REF!</definedName>
    <definedName name="S30P13">#REF!</definedName>
    <definedName name="S30P14" localSheetId="1">#REF!</definedName>
    <definedName name="S30P14">#REF!</definedName>
    <definedName name="S30P15" localSheetId="1">#REF!</definedName>
    <definedName name="S30P15">#REF!</definedName>
    <definedName name="S30P16" localSheetId="1">#REF!</definedName>
    <definedName name="S30P16">#REF!</definedName>
    <definedName name="S30P17" localSheetId="1">#REF!</definedName>
    <definedName name="S30P17">#REF!</definedName>
    <definedName name="S30P18" localSheetId="1">#REF!</definedName>
    <definedName name="S30P18">#REF!</definedName>
    <definedName name="S30P19" localSheetId="1">#REF!</definedName>
    <definedName name="S30P19">#REF!</definedName>
    <definedName name="S30P2" localSheetId="1">#REF!</definedName>
    <definedName name="S30P2">#REF!</definedName>
    <definedName name="S30P20" localSheetId="1">#REF!</definedName>
    <definedName name="S30P20">#REF!</definedName>
    <definedName name="S30P21" localSheetId="1">#REF!</definedName>
    <definedName name="S30P21">#REF!</definedName>
    <definedName name="S30P22" localSheetId="1">#REF!</definedName>
    <definedName name="S30P22">#REF!</definedName>
    <definedName name="S30P23" localSheetId="1">#REF!</definedName>
    <definedName name="S30P23">#REF!</definedName>
    <definedName name="S30P24" localSheetId="1">#REF!</definedName>
    <definedName name="S30P24">#REF!</definedName>
    <definedName name="S30P3" localSheetId="1">#REF!</definedName>
    <definedName name="S30P3">#REF!</definedName>
    <definedName name="S30P4" localSheetId="1">#REF!</definedName>
    <definedName name="S30P4">#REF!</definedName>
    <definedName name="S30P5" localSheetId="1">#REF!</definedName>
    <definedName name="S30P5">#REF!</definedName>
    <definedName name="S30P6" localSheetId="1">#REF!</definedName>
    <definedName name="S30P6">#REF!</definedName>
    <definedName name="S30P7" localSheetId="1">#REF!</definedName>
    <definedName name="S30P7">#REF!</definedName>
    <definedName name="S30P8" localSheetId="1">#REF!</definedName>
    <definedName name="S30P8">#REF!</definedName>
    <definedName name="S30P9" localSheetId="1">#REF!</definedName>
    <definedName name="S30P9">#REF!</definedName>
    <definedName name="S30R1" localSheetId="1">#REF!</definedName>
    <definedName name="S30R1">#REF!</definedName>
    <definedName name="S30R10" localSheetId="1">#REF!</definedName>
    <definedName name="S30R10">#REF!</definedName>
    <definedName name="S30R11" localSheetId="1">#REF!</definedName>
    <definedName name="S30R11">#REF!</definedName>
    <definedName name="S30R12" localSheetId="1">#REF!</definedName>
    <definedName name="S30R12">#REF!</definedName>
    <definedName name="S30R13" localSheetId="1">#REF!</definedName>
    <definedName name="S30R13">#REF!</definedName>
    <definedName name="S30R14" localSheetId="1">#REF!</definedName>
    <definedName name="S30R14">#REF!</definedName>
    <definedName name="S30R15" localSheetId="1">#REF!</definedName>
    <definedName name="S30R15">#REF!</definedName>
    <definedName name="S30R16" localSheetId="1">#REF!</definedName>
    <definedName name="S30R16">#REF!</definedName>
    <definedName name="S30R17" localSheetId="1">#REF!</definedName>
    <definedName name="S30R17">#REF!</definedName>
    <definedName name="S30R18" localSheetId="1">#REF!</definedName>
    <definedName name="S30R18">#REF!</definedName>
    <definedName name="S30R19" localSheetId="1">#REF!</definedName>
    <definedName name="S30R19">#REF!</definedName>
    <definedName name="S30R2" localSheetId="1">#REF!</definedName>
    <definedName name="S30R2">#REF!</definedName>
    <definedName name="S30R20" localSheetId="1">#REF!</definedName>
    <definedName name="S30R20">#REF!</definedName>
    <definedName name="S30R21" localSheetId="1">#REF!</definedName>
    <definedName name="S30R21">#REF!</definedName>
    <definedName name="S30R22" localSheetId="1">#REF!</definedName>
    <definedName name="S30R22">#REF!</definedName>
    <definedName name="S30R23" localSheetId="1">#REF!</definedName>
    <definedName name="S30R23">#REF!</definedName>
    <definedName name="S30R24" localSheetId="1">#REF!</definedName>
    <definedName name="S30R24">#REF!</definedName>
    <definedName name="S30R3" localSheetId="1">#REF!</definedName>
    <definedName name="S30R3">#REF!</definedName>
    <definedName name="S30R4" localSheetId="1">#REF!</definedName>
    <definedName name="S30R4">#REF!</definedName>
    <definedName name="S30R5" localSheetId="1">#REF!</definedName>
    <definedName name="S30R5">#REF!</definedName>
    <definedName name="S30R6" localSheetId="1">#REF!</definedName>
    <definedName name="S30R6">#REF!</definedName>
    <definedName name="S30R7" localSheetId="1">#REF!</definedName>
    <definedName name="S30R7">#REF!</definedName>
    <definedName name="S30R8" localSheetId="1">#REF!</definedName>
    <definedName name="S30R8">#REF!</definedName>
    <definedName name="S30R9" localSheetId="1">#REF!</definedName>
    <definedName name="S30R9">#REF!</definedName>
    <definedName name="S31P1" localSheetId="1">#REF!</definedName>
    <definedName name="S31P1">#REF!</definedName>
    <definedName name="S31P10" localSheetId="1">#REF!</definedName>
    <definedName name="S31P10">#REF!</definedName>
    <definedName name="S31P11" localSheetId="1">#REF!</definedName>
    <definedName name="S31P11">#REF!</definedName>
    <definedName name="S31P12" localSheetId="1">#REF!</definedName>
    <definedName name="S31P12">#REF!</definedName>
    <definedName name="S31P13" localSheetId="1">#REF!</definedName>
    <definedName name="S31P13">#REF!</definedName>
    <definedName name="S31P14" localSheetId="1">#REF!</definedName>
    <definedName name="S31P14">#REF!</definedName>
    <definedName name="S31P15" localSheetId="1">#REF!</definedName>
    <definedName name="S31P15">#REF!</definedName>
    <definedName name="S31P16" localSheetId="1">#REF!</definedName>
    <definedName name="S31P16">#REF!</definedName>
    <definedName name="S31P17" localSheetId="1">#REF!</definedName>
    <definedName name="S31P17">#REF!</definedName>
    <definedName name="S31P18" localSheetId="1">#REF!</definedName>
    <definedName name="S31P18">#REF!</definedName>
    <definedName name="S31P19" localSheetId="1">#REF!</definedName>
    <definedName name="S31P19">#REF!</definedName>
    <definedName name="S31P2" localSheetId="1">#REF!</definedName>
    <definedName name="S31P2">#REF!</definedName>
    <definedName name="S31P20" localSheetId="1">#REF!</definedName>
    <definedName name="S31P20">#REF!</definedName>
    <definedName name="S31P21" localSheetId="1">#REF!</definedName>
    <definedName name="S31P21">#REF!</definedName>
    <definedName name="S31P22" localSheetId="1">#REF!</definedName>
    <definedName name="S31P22">#REF!</definedName>
    <definedName name="S31P23" localSheetId="1">#REF!</definedName>
    <definedName name="S31P23">#REF!</definedName>
    <definedName name="S31P24" localSheetId="1">#REF!</definedName>
    <definedName name="S31P24">#REF!</definedName>
    <definedName name="S31P3" localSheetId="1">#REF!</definedName>
    <definedName name="S31P3">#REF!</definedName>
    <definedName name="S31P4" localSheetId="1">#REF!</definedName>
    <definedName name="S31P4">#REF!</definedName>
    <definedName name="S31P5" localSheetId="1">#REF!</definedName>
    <definedName name="S31P5">#REF!</definedName>
    <definedName name="S31P6" localSheetId="1">#REF!</definedName>
    <definedName name="S31P6">#REF!</definedName>
    <definedName name="S31P7" localSheetId="1">#REF!</definedName>
    <definedName name="S31P7">#REF!</definedName>
    <definedName name="S31P8" localSheetId="1">#REF!</definedName>
    <definedName name="S31P8">#REF!</definedName>
    <definedName name="S31P9" localSheetId="1">#REF!</definedName>
    <definedName name="S31P9">#REF!</definedName>
    <definedName name="S31R1" localSheetId="1">#REF!</definedName>
    <definedName name="S31R1">#REF!</definedName>
    <definedName name="S31R10" localSheetId="1">#REF!</definedName>
    <definedName name="S31R10">#REF!</definedName>
    <definedName name="S31R11" localSheetId="1">#REF!</definedName>
    <definedName name="S31R11">#REF!</definedName>
    <definedName name="S31R12" localSheetId="1">#REF!</definedName>
    <definedName name="S31R12">#REF!</definedName>
    <definedName name="S31R13" localSheetId="1">#REF!</definedName>
    <definedName name="S31R13">#REF!</definedName>
    <definedName name="S31R14" localSheetId="1">#REF!</definedName>
    <definedName name="S31R14">#REF!</definedName>
    <definedName name="S31R15" localSheetId="1">#REF!</definedName>
    <definedName name="S31R15">#REF!</definedName>
    <definedName name="S31R16" localSheetId="1">#REF!</definedName>
    <definedName name="S31R16">#REF!</definedName>
    <definedName name="S31R17" localSheetId="1">#REF!</definedName>
    <definedName name="S31R17">#REF!</definedName>
    <definedName name="S31R18" localSheetId="1">#REF!</definedName>
    <definedName name="S31R18">#REF!</definedName>
    <definedName name="S31R19" localSheetId="1">#REF!</definedName>
    <definedName name="S31R19">#REF!</definedName>
    <definedName name="S31R2" localSheetId="1">#REF!</definedName>
    <definedName name="S31R2">#REF!</definedName>
    <definedName name="S31R20" localSheetId="1">#REF!</definedName>
    <definedName name="S31R20">#REF!</definedName>
    <definedName name="S31R21" localSheetId="1">#REF!</definedName>
    <definedName name="S31R21">#REF!</definedName>
    <definedName name="S31R22" localSheetId="1">#REF!</definedName>
    <definedName name="S31R22">#REF!</definedName>
    <definedName name="S31R23" localSheetId="1">#REF!</definedName>
    <definedName name="S31R23">#REF!</definedName>
    <definedName name="S31R24" localSheetId="1">#REF!</definedName>
    <definedName name="S31R24">#REF!</definedName>
    <definedName name="S31R3" localSheetId="1">#REF!</definedName>
    <definedName name="S31R3">#REF!</definedName>
    <definedName name="S31R4" localSheetId="1">#REF!</definedName>
    <definedName name="S31R4">#REF!</definedName>
    <definedName name="S31R5" localSheetId="1">#REF!</definedName>
    <definedName name="S31R5">#REF!</definedName>
    <definedName name="S31R6" localSheetId="1">#REF!</definedName>
    <definedName name="S31R6">#REF!</definedName>
    <definedName name="S31R7" localSheetId="1">#REF!</definedName>
    <definedName name="S31R7">#REF!</definedName>
    <definedName name="S31R8" localSheetId="1">#REF!</definedName>
    <definedName name="S31R8">#REF!</definedName>
    <definedName name="S31R9" localSheetId="1">#REF!</definedName>
    <definedName name="S31R9">#REF!</definedName>
    <definedName name="S32P1" localSheetId="1">#REF!</definedName>
    <definedName name="S32P1">#REF!</definedName>
    <definedName name="S32P10" localSheetId="1">#REF!</definedName>
    <definedName name="S32P10">#REF!</definedName>
    <definedName name="S32P11" localSheetId="1">#REF!</definedName>
    <definedName name="S32P11">#REF!</definedName>
    <definedName name="S32P12" localSheetId="1">#REF!</definedName>
    <definedName name="S32P12">#REF!</definedName>
    <definedName name="S32P13" localSheetId="1">#REF!</definedName>
    <definedName name="S32P13">#REF!</definedName>
    <definedName name="S32P14" localSheetId="1">#REF!</definedName>
    <definedName name="S32P14">#REF!</definedName>
    <definedName name="S32P15" localSheetId="1">#REF!</definedName>
    <definedName name="S32P15">#REF!</definedName>
    <definedName name="S32P16" localSheetId="1">#REF!</definedName>
    <definedName name="S32P16">#REF!</definedName>
    <definedName name="S32P17" localSheetId="1">#REF!</definedName>
    <definedName name="S32P17">#REF!</definedName>
    <definedName name="S32P18" localSheetId="1">#REF!</definedName>
    <definedName name="S32P18">#REF!</definedName>
    <definedName name="S32P19" localSheetId="1">#REF!</definedName>
    <definedName name="S32P19">#REF!</definedName>
    <definedName name="S32P2" localSheetId="1">#REF!</definedName>
    <definedName name="S32P2">#REF!</definedName>
    <definedName name="S32P20" localSheetId="1">#REF!</definedName>
    <definedName name="S32P20">#REF!</definedName>
    <definedName name="S32P21" localSheetId="1">#REF!</definedName>
    <definedName name="S32P21">#REF!</definedName>
    <definedName name="S32P22" localSheetId="1">#REF!</definedName>
    <definedName name="S32P22">#REF!</definedName>
    <definedName name="S32P23" localSheetId="1">#REF!</definedName>
    <definedName name="S32P23">#REF!</definedName>
    <definedName name="S32P24" localSheetId="1">#REF!</definedName>
    <definedName name="S32P24">#REF!</definedName>
    <definedName name="S32P3" localSheetId="1">#REF!</definedName>
    <definedName name="S32P3">#REF!</definedName>
    <definedName name="S32P4" localSheetId="1">#REF!</definedName>
    <definedName name="S32P4">#REF!</definedName>
    <definedName name="S32P5" localSheetId="1">#REF!</definedName>
    <definedName name="S32P5">#REF!</definedName>
    <definedName name="S32P6" localSheetId="1">#REF!</definedName>
    <definedName name="S32P6">#REF!</definedName>
    <definedName name="S32P7" localSheetId="1">#REF!</definedName>
    <definedName name="S32P7">#REF!</definedName>
    <definedName name="S32P8" localSheetId="1">#REF!</definedName>
    <definedName name="S32P8">#REF!</definedName>
    <definedName name="S32P9" localSheetId="1">#REF!</definedName>
    <definedName name="S32P9">#REF!</definedName>
    <definedName name="S32R1" localSheetId="1">#REF!</definedName>
    <definedName name="S32R1">#REF!</definedName>
    <definedName name="S32R10" localSheetId="1">#REF!</definedName>
    <definedName name="S32R10">#REF!</definedName>
    <definedName name="S32R11" localSheetId="1">#REF!</definedName>
    <definedName name="S32R11">#REF!</definedName>
    <definedName name="S32R12" localSheetId="1">#REF!</definedName>
    <definedName name="S32R12">#REF!</definedName>
    <definedName name="S32R13" localSheetId="1">#REF!</definedName>
    <definedName name="S32R13">#REF!</definedName>
    <definedName name="S32R14" localSheetId="1">#REF!</definedName>
    <definedName name="S32R14">#REF!</definedName>
    <definedName name="S32R15" localSheetId="1">#REF!</definedName>
    <definedName name="S32R15">#REF!</definedName>
    <definedName name="S32R16" localSheetId="1">#REF!</definedName>
    <definedName name="S32R16">#REF!</definedName>
    <definedName name="S32R17" localSheetId="1">#REF!</definedName>
    <definedName name="S32R17">#REF!</definedName>
    <definedName name="S32R18" localSheetId="1">#REF!</definedName>
    <definedName name="S32R18">#REF!</definedName>
    <definedName name="S32R19" localSheetId="1">#REF!</definedName>
    <definedName name="S32R19">#REF!</definedName>
    <definedName name="S32R2" localSheetId="1">#REF!</definedName>
    <definedName name="S32R2">#REF!</definedName>
    <definedName name="S32R20" localSheetId="1">#REF!</definedName>
    <definedName name="S32R20">#REF!</definedName>
    <definedName name="S32R21" localSheetId="1">#REF!</definedName>
    <definedName name="S32R21">#REF!</definedName>
    <definedName name="S32R22" localSheetId="1">#REF!</definedName>
    <definedName name="S32R22">#REF!</definedName>
    <definedName name="S32R23" localSheetId="1">#REF!</definedName>
    <definedName name="S32R23">#REF!</definedName>
    <definedName name="S32R24" localSheetId="1">#REF!</definedName>
    <definedName name="S32R24">#REF!</definedName>
    <definedName name="S32R3" localSheetId="1">#REF!</definedName>
    <definedName name="S32R3">#REF!</definedName>
    <definedName name="S32R4" localSheetId="1">#REF!</definedName>
    <definedName name="S32R4">#REF!</definedName>
    <definedName name="S32R5" localSheetId="1">#REF!</definedName>
    <definedName name="S32R5">#REF!</definedName>
    <definedName name="S32R6" localSheetId="1">#REF!</definedName>
    <definedName name="S32R6">#REF!</definedName>
    <definedName name="S32R7" localSheetId="1">#REF!</definedName>
    <definedName name="S32R7">#REF!</definedName>
    <definedName name="S32R8" localSheetId="1">#REF!</definedName>
    <definedName name="S32R8">#REF!</definedName>
    <definedName name="S32R9" localSheetId="1">#REF!</definedName>
    <definedName name="S32R9">#REF!</definedName>
    <definedName name="S33P1" localSheetId="1">#REF!</definedName>
    <definedName name="S33P1">#REF!</definedName>
    <definedName name="S33P10" localSheetId="1">#REF!</definedName>
    <definedName name="S33P10">#REF!</definedName>
    <definedName name="S33P11" localSheetId="1">#REF!</definedName>
    <definedName name="S33P11">#REF!</definedName>
    <definedName name="S33P12" localSheetId="1">#REF!</definedName>
    <definedName name="S33P12">#REF!</definedName>
    <definedName name="S33P13" localSheetId="1">#REF!</definedName>
    <definedName name="S33P13">#REF!</definedName>
    <definedName name="S33P14" localSheetId="1">#REF!</definedName>
    <definedName name="S33P14">#REF!</definedName>
    <definedName name="S33P15" localSheetId="1">#REF!</definedName>
    <definedName name="S33P15">#REF!</definedName>
    <definedName name="S33P16" localSheetId="1">#REF!</definedName>
    <definedName name="S33P16">#REF!</definedName>
    <definedName name="S33P17" localSheetId="1">#REF!</definedName>
    <definedName name="S33P17">#REF!</definedName>
    <definedName name="S33P18" localSheetId="1">#REF!</definedName>
    <definedName name="S33P18">#REF!</definedName>
    <definedName name="S33P19" localSheetId="1">#REF!</definedName>
    <definedName name="S33P19">#REF!</definedName>
    <definedName name="S33P2" localSheetId="1">#REF!</definedName>
    <definedName name="S33P2">#REF!</definedName>
    <definedName name="S33P20" localSheetId="1">#REF!</definedName>
    <definedName name="S33P20">#REF!</definedName>
    <definedName name="S33P21" localSheetId="1">#REF!</definedName>
    <definedName name="S33P21">#REF!</definedName>
    <definedName name="S33P22" localSheetId="1">#REF!</definedName>
    <definedName name="S33P22">#REF!</definedName>
    <definedName name="S33P23" localSheetId="1">#REF!</definedName>
    <definedName name="S33P23">#REF!</definedName>
    <definedName name="S33P24" localSheetId="1">#REF!</definedName>
    <definedName name="S33P24">#REF!</definedName>
    <definedName name="S33P3" localSheetId="1">#REF!</definedName>
    <definedName name="S33P3">#REF!</definedName>
    <definedName name="S33P4" localSheetId="1">#REF!</definedName>
    <definedName name="S33P4">#REF!</definedName>
    <definedName name="S33P5" localSheetId="1">#REF!</definedName>
    <definedName name="S33P5">#REF!</definedName>
    <definedName name="S33P6" localSheetId="1">#REF!</definedName>
    <definedName name="S33P6">#REF!</definedName>
    <definedName name="S33P7" localSheetId="1">#REF!</definedName>
    <definedName name="S33P7">#REF!</definedName>
    <definedName name="S33P8" localSheetId="1">#REF!</definedName>
    <definedName name="S33P8">#REF!</definedName>
    <definedName name="S33P9" localSheetId="1">#REF!</definedName>
    <definedName name="S33P9">#REF!</definedName>
    <definedName name="S33R1" localSheetId="1">#REF!</definedName>
    <definedName name="S33R1">#REF!</definedName>
    <definedName name="S33R10" localSheetId="1">#REF!</definedName>
    <definedName name="S33R10">#REF!</definedName>
    <definedName name="S33R11" localSheetId="1">#REF!</definedName>
    <definedName name="S33R11">#REF!</definedName>
    <definedName name="S33R12" localSheetId="1">#REF!</definedName>
    <definedName name="S33R12">#REF!</definedName>
    <definedName name="S33R13" localSheetId="1">#REF!</definedName>
    <definedName name="S33R13">#REF!</definedName>
    <definedName name="S33R14" localSheetId="1">#REF!</definedName>
    <definedName name="S33R14">#REF!</definedName>
    <definedName name="S33R15" localSheetId="1">#REF!</definedName>
    <definedName name="S33R15">#REF!</definedName>
    <definedName name="S33R16" localSheetId="1">#REF!</definedName>
    <definedName name="S33R16">#REF!</definedName>
    <definedName name="S33R17" localSheetId="1">#REF!</definedName>
    <definedName name="S33R17">#REF!</definedName>
    <definedName name="S33R18" localSheetId="1">#REF!</definedName>
    <definedName name="S33R18">#REF!</definedName>
    <definedName name="S33R19" localSheetId="1">#REF!</definedName>
    <definedName name="S33R19">#REF!</definedName>
    <definedName name="S33R2" localSheetId="1">#REF!</definedName>
    <definedName name="S33R2">#REF!</definedName>
    <definedName name="S33R20" localSheetId="1">#REF!</definedName>
    <definedName name="S33R20">#REF!</definedName>
    <definedName name="S33R21" localSheetId="1">#REF!</definedName>
    <definedName name="S33R21">#REF!</definedName>
    <definedName name="S33R22" localSheetId="1">#REF!</definedName>
    <definedName name="S33R22">#REF!</definedName>
    <definedName name="S33R23" localSheetId="1">#REF!</definedName>
    <definedName name="S33R23">#REF!</definedName>
    <definedName name="S33R24" localSheetId="1">#REF!</definedName>
    <definedName name="S33R24">#REF!</definedName>
    <definedName name="S33R3" localSheetId="1">#REF!</definedName>
    <definedName name="S33R3">#REF!</definedName>
    <definedName name="S33R4" localSheetId="1">#REF!</definedName>
    <definedName name="S33R4">#REF!</definedName>
    <definedName name="S33R5" localSheetId="1">#REF!</definedName>
    <definedName name="S33R5">#REF!</definedName>
    <definedName name="S33R6" localSheetId="1">#REF!</definedName>
    <definedName name="S33R6">#REF!</definedName>
    <definedName name="S33R7" localSheetId="1">#REF!</definedName>
    <definedName name="S33R7">#REF!</definedName>
    <definedName name="S33R8" localSheetId="1">#REF!</definedName>
    <definedName name="S33R8">#REF!</definedName>
    <definedName name="S33R9" localSheetId="1">#REF!</definedName>
    <definedName name="S33R9">#REF!</definedName>
    <definedName name="S34P1" localSheetId="1">#REF!</definedName>
    <definedName name="S34P1">#REF!</definedName>
    <definedName name="S34P10" localSheetId="1">#REF!</definedName>
    <definedName name="S34P10">#REF!</definedName>
    <definedName name="S34P11" localSheetId="1">#REF!</definedName>
    <definedName name="S34P11">#REF!</definedName>
    <definedName name="S34P12" localSheetId="1">#REF!</definedName>
    <definedName name="S34P12">#REF!</definedName>
    <definedName name="S34P13" localSheetId="1">#REF!</definedName>
    <definedName name="S34P13">#REF!</definedName>
    <definedName name="S34P14" localSheetId="1">#REF!</definedName>
    <definedName name="S34P14">#REF!</definedName>
    <definedName name="S34P15" localSheetId="1">#REF!</definedName>
    <definedName name="S34P15">#REF!</definedName>
    <definedName name="S34P16" localSheetId="1">#REF!</definedName>
    <definedName name="S34P16">#REF!</definedName>
    <definedName name="S34P17" localSheetId="1">#REF!</definedName>
    <definedName name="S34P17">#REF!</definedName>
    <definedName name="S34P18" localSheetId="1">#REF!</definedName>
    <definedName name="S34P18">#REF!</definedName>
    <definedName name="S34P19" localSheetId="1">#REF!</definedName>
    <definedName name="S34P19">#REF!</definedName>
    <definedName name="S34P2" localSheetId="1">#REF!</definedName>
    <definedName name="S34P2">#REF!</definedName>
    <definedName name="S34P20" localSheetId="1">#REF!</definedName>
    <definedName name="S34P20">#REF!</definedName>
    <definedName name="S34P21" localSheetId="1">#REF!</definedName>
    <definedName name="S34P21">#REF!</definedName>
    <definedName name="S34P22" localSheetId="1">#REF!</definedName>
    <definedName name="S34P22">#REF!</definedName>
    <definedName name="S34P23" localSheetId="1">#REF!</definedName>
    <definedName name="S34P23">#REF!</definedName>
    <definedName name="S34P24" localSheetId="1">#REF!</definedName>
    <definedName name="S34P24">#REF!</definedName>
    <definedName name="S34P3" localSheetId="1">#REF!</definedName>
    <definedName name="S34P3">#REF!</definedName>
    <definedName name="S34P4" localSheetId="1">#REF!</definedName>
    <definedName name="S34P4">#REF!</definedName>
    <definedName name="S34P5" localSheetId="1">#REF!</definedName>
    <definedName name="S34P5">#REF!</definedName>
    <definedName name="S34P6" localSheetId="1">#REF!</definedName>
    <definedName name="S34P6">#REF!</definedName>
    <definedName name="S34P7" localSheetId="1">#REF!</definedName>
    <definedName name="S34P7">#REF!</definedName>
    <definedName name="S34P8" localSheetId="1">#REF!</definedName>
    <definedName name="S34P8">#REF!</definedName>
    <definedName name="S34P9" localSheetId="1">#REF!</definedName>
    <definedName name="S34P9">#REF!</definedName>
    <definedName name="S34R1" localSheetId="1">#REF!</definedName>
    <definedName name="S34R1">#REF!</definedName>
    <definedName name="S34R10" localSheetId="1">#REF!</definedName>
    <definedName name="S34R10">#REF!</definedName>
    <definedName name="S34R11" localSheetId="1">#REF!</definedName>
    <definedName name="S34R11">#REF!</definedName>
    <definedName name="S34R12" localSheetId="1">#REF!</definedName>
    <definedName name="S34R12">#REF!</definedName>
    <definedName name="S34R13" localSheetId="1">#REF!</definedName>
    <definedName name="S34R13">#REF!</definedName>
    <definedName name="S34R14" localSheetId="1">#REF!</definedName>
    <definedName name="S34R14">#REF!</definedName>
    <definedName name="S34R15" localSheetId="1">#REF!</definedName>
    <definedName name="S34R15">#REF!</definedName>
    <definedName name="S34R16" localSheetId="1">#REF!</definedName>
    <definedName name="S34R16">#REF!</definedName>
    <definedName name="S34R17" localSheetId="1">#REF!</definedName>
    <definedName name="S34R17">#REF!</definedName>
    <definedName name="S34R18" localSheetId="1">#REF!</definedName>
    <definedName name="S34R18">#REF!</definedName>
    <definedName name="S34R19" localSheetId="1">#REF!</definedName>
    <definedName name="S34R19">#REF!</definedName>
    <definedName name="S34R2" localSheetId="1">#REF!</definedName>
    <definedName name="S34R2">#REF!</definedName>
    <definedName name="S34R20" localSheetId="1">#REF!</definedName>
    <definedName name="S34R20">#REF!</definedName>
    <definedName name="S34R21" localSheetId="1">#REF!</definedName>
    <definedName name="S34R21">#REF!</definedName>
    <definedName name="S34R22" localSheetId="1">#REF!</definedName>
    <definedName name="S34R22">#REF!</definedName>
    <definedName name="S34R23" localSheetId="1">#REF!</definedName>
    <definedName name="S34R23">#REF!</definedName>
    <definedName name="S34R24" localSheetId="1">#REF!</definedName>
    <definedName name="S34R24">#REF!</definedName>
    <definedName name="S34R3" localSheetId="1">#REF!</definedName>
    <definedName name="S34R3">#REF!</definedName>
    <definedName name="S34R4" localSheetId="1">#REF!</definedName>
    <definedName name="S34R4">#REF!</definedName>
    <definedName name="S34R5" localSheetId="1">#REF!</definedName>
    <definedName name="S34R5">#REF!</definedName>
    <definedName name="S34R6" localSheetId="1">#REF!</definedName>
    <definedName name="S34R6">#REF!</definedName>
    <definedName name="S34R7" localSheetId="1">#REF!</definedName>
    <definedName name="S34R7">#REF!</definedName>
    <definedName name="S34R8" localSheetId="1">#REF!</definedName>
    <definedName name="S34R8">#REF!</definedName>
    <definedName name="S34R9" localSheetId="1">#REF!</definedName>
    <definedName name="S34R9">#REF!</definedName>
    <definedName name="S35P1" localSheetId="1">#REF!</definedName>
    <definedName name="S35P1">#REF!</definedName>
    <definedName name="S35P10" localSheetId="1">#REF!</definedName>
    <definedName name="S35P10">#REF!</definedName>
    <definedName name="S35P11" localSheetId="1">#REF!</definedName>
    <definedName name="S35P11">#REF!</definedName>
    <definedName name="S35P12" localSheetId="1">#REF!</definedName>
    <definedName name="S35P12">#REF!</definedName>
    <definedName name="S35P13" localSheetId="1">#REF!</definedName>
    <definedName name="S35P13">#REF!</definedName>
    <definedName name="S35P14" localSheetId="1">#REF!</definedName>
    <definedName name="S35P14">#REF!</definedName>
    <definedName name="S35P15" localSheetId="1">#REF!</definedName>
    <definedName name="S35P15">#REF!</definedName>
    <definedName name="S35P16" localSheetId="1">#REF!</definedName>
    <definedName name="S35P16">#REF!</definedName>
    <definedName name="S35P17" localSheetId="1">#REF!</definedName>
    <definedName name="S35P17">#REF!</definedName>
    <definedName name="S35P18" localSheetId="1">#REF!</definedName>
    <definedName name="S35P18">#REF!</definedName>
    <definedName name="S35P19" localSheetId="1">#REF!</definedName>
    <definedName name="S35P19">#REF!</definedName>
    <definedName name="S35P2" localSheetId="1">#REF!</definedName>
    <definedName name="S35P2">#REF!</definedName>
    <definedName name="S35P20" localSheetId="1">#REF!</definedName>
    <definedName name="S35P20">#REF!</definedName>
    <definedName name="S35P21" localSheetId="1">#REF!</definedName>
    <definedName name="S35P21">#REF!</definedName>
    <definedName name="S35P22" localSheetId="1">#REF!</definedName>
    <definedName name="S35P22">#REF!</definedName>
    <definedName name="S35P23" localSheetId="1">#REF!</definedName>
    <definedName name="S35P23">#REF!</definedName>
    <definedName name="S35P24" localSheetId="1">#REF!</definedName>
    <definedName name="S35P24">#REF!</definedName>
    <definedName name="S35P3" localSheetId="1">#REF!</definedName>
    <definedName name="S35P3">#REF!</definedName>
    <definedName name="S35P4" localSheetId="1">#REF!</definedName>
    <definedName name="S35P4">#REF!</definedName>
    <definedName name="S35P5" localSheetId="1">#REF!</definedName>
    <definedName name="S35P5">#REF!</definedName>
    <definedName name="S35P6" localSheetId="1">#REF!</definedName>
    <definedName name="S35P6">#REF!</definedName>
    <definedName name="S35P7" localSheetId="1">#REF!</definedName>
    <definedName name="S35P7">#REF!</definedName>
    <definedName name="S35P8" localSheetId="1">#REF!</definedName>
    <definedName name="S35P8">#REF!</definedName>
    <definedName name="S35P9" localSheetId="1">#REF!</definedName>
    <definedName name="S35P9">#REF!</definedName>
    <definedName name="S35R1" localSheetId="1">#REF!</definedName>
    <definedName name="S35R1">#REF!</definedName>
    <definedName name="S35R10" localSheetId="1">#REF!</definedName>
    <definedName name="S35R10">#REF!</definedName>
    <definedName name="S35R11" localSheetId="1">#REF!</definedName>
    <definedName name="S35R11">#REF!</definedName>
    <definedName name="S35R12" localSheetId="1">#REF!</definedName>
    <definedName name="S35R12">#REF!</definedName>
    <definedName name="S35R13" localSheetId="1">#REF!</definedName>
    <definedName name="S35R13">#REF!</definedName>
    <definedName name="S35R14" localSheetId="1">#REF!</definedName>
    <definedName name="S35R14">#REF!</definedName>
    <definedName name="S35R15" localSheetId="1">#REF!</definedName>
    <definedName name="S35R15">#REF!</definedName>
    <definedName name="S35R16" localSheetId="1">#REF!</definedName>
    <definedName name="S35R16">#REF!</definedName>
    <definedName name="S35R17" localSheetId="1">#REF!</definedName>
    <definedName name="S35R17">#REF!</definedName>
    <definedName name="S35R18" localSheetId="1">#REF!</definedName>
    <definedName name="S35R18">#REF!</definedName>
    <definedName name="S35R19" localSheetId="1">#REF!</definedName>
    <definedName name="S35R19">#REF!</definedName>
    <definedName name="S35R2" localSheetId="1">#REF!</definedName>
    <definedName name="S35R2">#REF!</definedName>
    <definedName name="S35R20" localSheetId="1">#REF!</definedName>
    <definedName name="S35R20">#REF!</definedName>
    <definedName name="S35R21" localSheetId="1">#REF!</definedName>
    <definedName name="S35R21">#REF!</definedName>
    <definedName name="S35R22" localSheetId="1">#REF!</definedName>
    <definedName name="S35R22">#REF!</definedName>
    <definedName name="S35R23" localSheetId="1">#REF!</definedName>
    <definedName name="S35R23">#REF!</definedName>
    <definedName name="S35R24" localSheetId="1">#REF!</definedName>
    <definedName name="S35R24">#REF!</definedName>
    <definedName name="S35R3" localSheetId="1">#REF!</definedName>
    <definedName name="S35R3">#REF!</definedName>
    <definedName name="S35R4" localSheetId="1">#REF!</definedName>
    <definedName name="S35R4">#REF!</definedName>
    <definedName name="S35R5" localSheetId="1">#REF!</definedName>
    <definedName name="S35R5">#REF!</definedName>
    <definedName name="S35R6" localSheetId="1">#REF!</definedName>
    <definedName name="S35R6">#REF!</definedName>
    <definedName name="S35R7" localSheetId="1">#REF!</definedName>
    <definedName name="S35R7">#REF!</definedName>
    <definedName name="S35R8" localSheetId="1">#REF!</definedName>
    <definedName name="S35R8">#REF!</definedName>
    <definedName name="S35R9" localSheetId="1">#REF!</definedName>
    <definedName name="S35R9">#REF!</definedName>
    <definedName name="S36P1" localSheetId="1">#REF!</definedName>
    <definedName name="S36P1">#REF!</definedName>
    <definedName name="S36P10" localSheetId="1">#REF!</definedName>
    <definedName name="S36P10">#REF!</definedName>
    <definedName name="S36P11" localSheetId="1">#REF!</definedName>
    <definedName name="S36P11">#REF!</definedName>
    <definedName name="S36P12" localSheetId="1">#REF!</definedName>
    <definedName name="S36P12">#REF!</definedName>
    <definedName name="S36P13" localSheetId="1">#REF!</definedName>
    <definedName name="S36P13">#REF!</definedName>
    <definedName name="S36P14" localSheetId="1">#REF!</definedName>
    <definedName name="S36P14">#REF!</definedName>
    <definedName name="S36P15" localSheetId="1">#REF!</definedName>
    <definedName name="S36P15">#REF!</definedName>
    <definedName name="S36P16" localSheetId="1">#REF!</definedName>
    <definedName name="S36P16">#REF!</definedName>
    <definedName name="S36P17" localSheetId="1">#REF!</definedName>
    <definedName name="S36P17">#REF!</definedName>
    <definedName name="S36P18" localSheetId="1">#REF!</definedName>
    <definedName name="S36P18">#REF!</definedName>
    <definedName name="S36P19" localSheetId="1">#REF!</definedName>
    <definedName name="S36P19">#REF!</definedName>
    <definedName name="S36P2" localSheetId="1">#REF!</definedName>
    <definedName name="S36P2">#REF!</definedName>
    <definedName name="S36P20" localSheetId="1">#REF!</definedName>
    <definedName name="S36P20">#REF!</definedName>
    <definedName name="S36P21" localSheetId="1">#REF!</definedName>
    <definedName name="S36P21">#REF!</definedName>
    <definedName name="S36P22" localSheetId="1">#REF!</definedName>
    <definedName name="S36P22">#REF!</definedName>
    <definedName name="S36P23" localSheetId="1">#REF!</definedName>
    <definedName name="S36P23">#REF!</definedName>
    <definedName name="S36P24" localSheetId="1">#REF!</definedName>
    <definedName name="S36P24">#REF!</definedName>
    <definedName name="S36P3" localSheetId="1">#REF!</definedName>
    <definedName name="S36P3">#REF!</definedName>
    <definedName name="S36P4" localSheetId="1">#REF!</definedName>
    <definedName name="S36P4">#REF!</definedName>
    <definedName name="S36P5" localSheetId="1">#REF!</definedName>
    <definedName name="S36P5">#REF!</definedName>
    <definedName name="S36P6" localSheetId="1">#REF!</definedName>
    <definedName name="S36P6">#REF!</definedName>
    <definedName name="S36P7" localSheetId="1">#REF!</definedName>
    <definedName name="S36P7">#REF!</definedName>
    <definedName name="S36P8" localSheetId="1">#REF!</definedName>
    <definedName name="S36P8">#REF!</definedName>
    <definedName name="S36P9" localSheetId="1">#REF!</definedName>
    <definedName name="S36P9">#REF!</definedName>
    <definedName name="S36R1" localSheetId="1">#REF!</definedName>
    <definedName name="S36R1">#REF!</definedName>
    <definedName name="S36R10" localSheetId="1">#REF!</definedName>
    <definedName name="S36R10">#REF!</definedName>
    <definedName name="S36R11" localSheetId="1">#REF!</definedName>
    <definedName name="S36R11">#REF!</definedName>
    <definedName name="S36R12" localSheetId="1">#REF!</definedName>
    <definedName name="S36R12">#REF!</definedName>
    <definedName name="S36R13" localSheetId="1">#REF!</definedName>
    <definedName name="S36R13">#REF!</definedName>
    <definedName name="S36R14" localSheetId="1">#REF!</definedName>
    <definedName name="S36R14">#REF!</definedName>
    <definedName name="S36R15" localSheetId="1">#REF!</definedName>
    <definedName name="S36R15">#REF!</definedName>
    <definedName name="S36R16" localSheetId="1">#REF!</definedName>
    <definedName name="S36R16">#REF!</definedName>
    <definedName name="S36R17" localSheetId="1">#REF!</definedName>
    <definedName name="S36R17">#REF!</definedName>
    <definedName name="S36R18" localSheetId="1">#REF!</definedName>
    <definedName name="S36R18">#REF!</definedName>
    <definedName name="S36R19" localSheetId="1">#REF!</definedName>
    <definedName name="S36R19">#REF!</definedName>
    <definedName name="S36R2" localSheetId="1">#REF!</definedName>
    <definedName name="S36R2">#REF!</definedName>
    <definedName name="S36R20" localSheetId="1">#REF!</definedName>
    <definedName name="S36R20">#REF!</definedName>
    <definedName name="S36R21" localSheetId="1">#REF!</definedName>
    <definedName name="S36R21">#REF!</definedName>
    <definedName name="S36R22" localSheetId="1">#REF!</definedName>
    <definedName name="S36R22">#REF!</definedName>
    <definedName name="S36R23" localSheetId="1">#REF!</definedName>
    <definedName name="S36R23">#REF!</definedName>
    <definedName name="S36R24" localSheetId="1">#REF!</definedName>
    <definedName name="S36R24">#REF!</definedName>
    <definedName name="S36R3" localSheetId="1">#REF!</definedName>
    <definedName name="S36R3">#REF!</definedName>
    <definedName name="S36R4" localSheetId="1">#REF!</definedName>
    <definedName name="S36R4">#REF!</definedName>
    <definedName name="S36R5" localSheetId="1">#REF!</definedName>
    <definedName name="S36R5">#REF!</definedName>
    <definedName name="S36R6" localSheetId="1">#REF!</definedName>
    <definedName name="S36R6">#REF!</definedName>
    <definedName name="S36R7" localSheetId="1">#REF!</definedName>
    <definedName name="S36R7">#REF!</definedName>
    <definedName name="S36R8" localSheetId="1">#REF!</definedName>
    <definedName name="S36R8">#REF!</definedName>
    <definedName name="S36R9" localSheetId="1">#REF!</definedName>
    <definedName name="S36R9">#REF!</definedName>
    <definedName name="S37P1" localSheetId="1">#REF!</definedName>
    <definedName name="S37P1">#REF!</definedName>
    <definedName name="S37P10" localSheetId="1">#REF!</definedName>
    <definedName name="S37P10">#REF!</definedName>
    <definedName name="S37P11" localSheetId="1">#REF!</definedName>
    <definedName name="S37P11">#REF!</definedName>
    <definedName name="S37P12" localSheetId="1">#REF!</definedName>
    <definedName name="S37P12">#REF!</definedName>
    <definedName name="S37P13" localSheetId="1">#REF!</definedName>
    <definedName name="S37P13">#REF!</definedName>
    <definedName name="S37P14" localSheetId="1">#REF!</definedName>
    <definedName name="S37P14">#REF!</definedName>
    <definedName name="S37P15" localSheetId="1">#REF!</definedName>
    <definedName name="S37P15">#REF!</definedName>
    <definedName name="S37P16" localSheetId="1">#REF!</definedName>
    <definedName name="S37P16">#REF!</definedName>
    <definedName name="S37P17" localSheetId="1">#REF!</definedName>
    <definedName name="S37P17">#REF!</definedName>
    <definedName name="S37P18" localSheetId="1">#REF!</definedName>
    <definedName name="S37P18">#REF!</definedName>
    <definedName name="S37P19" localSheetId="1">#REF!</definedName>
    <definedName name="S37P19">#REF!</definedName>
    <definedName name="S37P2" localSheetId="1">#REF!</definedName>
    <definedName name="S37P2">#REF!</definedName>
    <definedName name="S37P20" localSheetId="1">#REF!</definedName>
    <definedName name="S37P20">#REF!</definedName>
    <definedName name="S37P21" localSheetId="1">#REF!</definedName>
    <definedName name="S37P21">#REF!</definedName>
    <definedName name="S37P22" localSheetId="1">#REF!</definedName>
    <definedName name="S37P22">#REF!</definedName>
    <definedName name="S37P23" localSheetId="1">#REF!</definedName>
    <definedName name="S37P23">#REF!</definedName>
    <definedName name="S37P24" localSheetId="1">#REF!</definedName>
    <definedName name="S37P24">#REF!</definedName>
    <definedName name="S37P3" localSheetId="1">#REF!</definedName>
    <definedName name="S37P3">#REF!</definedName>
    <definedName name="S37P4" localSheetId="1">#REF!</definedName>
    <definedName name="S37P4">#REF!</definedName>
    <definedName name="S37P5" localSheetId="1">#REF!</definedName>
    <definedName name="S37P5">#REF!</definedName>
    <definedName name="S37P6" localSheetId="1">#REF!</definedName>
    <definedName name="S37P6">#REF!</definedName>
    <definedName name="S37P7" localSheetId="1">#REF!</definedName>
    <definedName name="S37P7">#REF!</definedName>
    <definedName name="S37P8" localSheetId="1">#REF!</definedName>
    <definedName name="S37P8">#REF!</definedName>
    <definedName name="S37P9" localSheetId="1">#REF!</definedName>
    <definedName name="S37P9">#REF!</definedName>
    <definedName name="S37R1" localSheetId="1">#REF!</definedName>
    <definedName name="S37R1">#REF!</definedName>
    <definedName name="S37R10" localSheetId="1">#REF!</definedName>
    <definedName name="S37R10">#REF!</definedName>
    <definedName name="S37R11" localSheetId="1">#REF!</definedName>
    <definedName name="S37R11">#REF!</definedName>
    <definedName name="S37R12" localSheetId="1">#REF!</definedName>
    <definedName name="S37R12">#REF!</definedName>
    <definedName name="S37R13" localSheetId="1">#REF!</definedName>
    <definedName name="S37R13">#REF!</definedName>
    <definedName name="S37R14" localSheetId="1">#REF!</definedName>
    <definedName name="S37R14">#REF!</definedName>
    <definedName name="S37R15" localSheetId="1">#REF!</definedName>
    <definedName name="S37R15">#REF!</definedName>
    <definedName name="S37R16" localSheetId="1">#REF!</definedName>
    <definedName name="S37R16">#REF!</definedName>
    <definedName name="S37R17" localSheetId="1">#REF!</definedName>
    <definedName name="S37R17">#REF!</definedName>
    <definedName name="S37R18" localSheetId="1">#REF!</definedName>
    <definedName name="S37R18">#REF!</definedName>
    <definedName name="S37R19" localSheetId="1">#REF!</definedName>
    <definedName name="S37R19">#REF!</definedName>
    <definedName name="S37R2" localSheetId="1">#REF!</definedName>
    <definedName name="S37R2">#REF!</definedName>
    <definedName name="S37R20" localSheetId="1">#REF!</definedName>
    <definedName name="S37R20">#REF!</definedName>
    <definedName name="S37R21" localSheetId="1">#REF!</definedName>
    <definedName name="S37R21">#REF!</definedName>
    <definedName name="S37R22" localSheetId="1">#REF!</definedName>
    <definedName name="S37R22">#REF!</definedName>
    <definedName name="S37R23" localSheetId="1">#REF!</definedName>
    <definedName name="S37R23">#REF!</definedName>
    <definedName name="S37R24" localSheetId="1">#REF!</definedName>
    <definedName name="S37R24">#REF!</definedName>
    <definedName name="S37R3" localSheetId="1">#REF!</definedName>
    <definedName name="S37R3">#REF!</definedName>
    <definedName name="S37R4" localSheetId="1">#REF!</definedName>
    <definedName name="S37R4">#REF!</definedName>
    <definedName name="S37R5" localSheetId="1">#REF!</definedName>
    <definedName name="S37R5">#REF!</definedName>
    <definedName name="S37R6" localSheetId="1">#REF!</definedName>
    <definedName name="S37R6">#REF!</definedName>
    <definedName name="S37R7" localSheetId="1">#REF!</definedName>
    <definedName name="S37R7">#REF!</definedName>
    <definedName name="S37R8" localSheetId="1">#REF!</definedName>
    <definedName name="S37R8">#REF!</definedName>
    <definedName name="S37R9" localSheetId="1">#REF!</definedName>
    <definedName name="S37R9">#REF!</definedName>
    <definedName name="S38P1" localSheetId="1">#REF!</definedName>
    <definedName name="S38P1">#REF!</definedName>
    <definedName name="S38P10" localSheetId="1">#REF!</definedName>
    <definedName name="S38P10">#REF!</definedName>
    <definedName name="S38P11" localSheetId="1">#REF!</definedName>
    <definedName name="S38P11">#REF!</definedName>
    <definedName name="S38P12" localSheetId="1">#REF!</definedName>
    <definedName name="S38P12">#REF!</definedName>
    <definedName name="S38P13" localSheetId="1">#REF!</definedName>
    <definedName name="S38P13">#REF!</definedName>
    <definedName name="S38P14" localSheetId="1">#REF!</definedName>
    <definedName name="S38P14">#REF!</definedName>
    <definedName name="S38P15" localSheetId="1">#REF!</definedName>
    <definedName name="S38P15">#REF!</definedName>
    <definedName name="S38P16" localSheetId="1">#REF!</definedName>
    <definedName name="S38P16">#REF!</definedName>
    <definedName name="S38P17" localSheetId="1">#REF!</definedName>
    <definedName name="S38P17">#REF!</definedName>
    <definedName name="S38P18" localSheetId="1">#REF!</definedName>
    <definedName name="S38P18">#REF!</definedName>
    <definedName name="S38P19" localSheetId="1">#REF!</definedName>
    <definedName name="S38P19">#REF!</definedName>
    <definedName name="S38P2" localSheetId="1">#REF!</definedName>
    <definedName name="S38P2">#REF!</definedName>
    <definedName name="S38P20" localSheetId="1">#REF!</definedName>
    <definedName name="S38P20">#REF!</definedName>
    <definedName name="S38P21" localSheetId="1">#REF!</definedName>
    <definedName name="S38P21">#REF!</definedName>
    <definedName name="S38P22" localSheetId="1">#REF!</definedName>
    <definedName name="S38P22">#REF!</definedName>
    <definedName name="S38P23" localSheetId="1">#REF!</definedName>
    <definedName name="S38P23">#REF!</definedName>
    <definedName name="S38P24" localSheetId="1">#REF!</definedName>
    <definedName name="S38P24">#REF!</definedName>
    <definedName name="S38P3" localSheetId="1">#REF!</definedName>
    <definedName name="S38P3">#REF!</definedName>
    <definedName name="S38P4" localSheetId="1">#REF!</definedName>
    <definedName name="S38P4">#REF!</definedName>
    <definedName name="S38P5" localSheetId="1">#REF!</definedName>
    <definedName name="S38P5">#REF!</definedName>
    <definedName name="S38P6" localSheetId="1">#REF!</definedName>
    <definedName name="S38P6">#REF!</definedName>
    <definedName name="S38P7" localSheetId="1">#REF!</definedName>
    <definedName name="S38P7">#REF!</definedName>
    <definedName name="S38P8" localSheetId="1">#REF!</definedName>
    <definedName name="S38P8">#REF!</definedName>
    <definedName name="S38P9" localSheetId="1">#REF!</definedName>
    <definedName name="S38P9">#REF!</definedName>
    <definedName name="S38R1" localSheetId="1">#REF!</definedName>
    <definedName name="S38R1">#REF!</definedName>
    <definedName name="S38R10" localSheetId="1">#REF!</definedName>
    <definedName name="S38R10">#REF!</definedName>
    <definedName name="S38R11" localSheetId="1">#REF!</definedName>
    <definedName name="S38R11">#REF!</definedName>
    <definedName name="S38R12" localSheetId="1">#REF!</definedName>
    <definedName name="S38R12">#REF!</definedName>
    <definedName name="S38R13" localSheetId="1">#REF!</definedName>
    <definedName name="S38R13">#REF!</definedName>
    <definedName name="S38R14" localSheetId="1">#REF!</definedName>
    <definedName name="S38R14">#REF!</definedName>
    <definedName name="S38R15" localSheetId="1">#REF!</definedName>
    <definedName name="S38R15">#REF!</definedName>
    <definedName name="S38R16" localSheetId="1">#REF!</definedName>
    <definedName name="S38R16">#REF!</definedName>
    <definedName name="S38R17" localSheetId="1">#REF!</definedName>
    <definedName name="S38R17">#REF!</definedName>
    <definedName name="S38R18" localSheetId="1">#REF!</definedName>
    <definedName name="S38R18">#REF!</definedName>
    <definedName name="S38R19" localSheetId="1">#REF!</definedName>
    <definedName name="S38R19">#REF!</definedName>
    <definedName name="S38R2" localSheetId="1">#REF!</definedName>
    <definedName name="S38R2">#REF!</definedName>
    <definedName name="S38R20" localSheetId="1">#REF!</definedName>
    <definedName name="S38R20">#REF!</definedName>
    <definedName name="S38R21" localSheetId="1">#REF!</definedName>
    <definedName name="S38R21">#REF!</definedName>
    <definedName name="S38R22" localSheetId="1">#REF!</definedName>
    <definedName name="S38R22">#REF!</definedName>
    <definedName name="S38R23" localSheetId="1">#REF!</definedName>
    <definedName name="S38R23">#REF!</definedName>
    <definedName name="S38R24" localSheetId="1">#REF!</definedName>
    <definedName name="S38R24">#REF!</definedName>
    <definedName name="S38R3" localSheetId="1">#REF!</definedName>
    <definedName name="S38R3">#REF!</definedName>
    <definedName name="S38R4" localSheetId="1">#REF!</definedName>
    <definedName name="S38R4">#REF!</definedName>
    <definedName name="S38R5" localSheetId="1">#REF!</definedName>
    <definedName name="S38R5">#REF!</definedName>
    <definedName name="S38R6" localSheetId="1">#REF!</definedName>
    <definedName name="S38R6">#REF!</definedName>
    <definedName name="S38R7" localSheetId="1">#REF!</definedName>
    <definedName name="S38R7">#REF!</definedName>
    <definedName name="S38R8" localSheetId="1">#REF!</definedName>
    <definedName name="S38R8">#REF!</definedName>
    <definedName name="S38R9" localSheetId="1">#REF!</definedName>
    <definedName name="S38R9">#REF!</definedName>
    <definedName name="S39P1" localSheetId="1">#REF!</definedName>
    <definedName name="S39P1">#REF!</definedName>
    <definedName name="S39P10" localSheetId="1">#REF!</definedName>
    <definedName name="S39P10">#REF!</definedName>
    <definedName name="S39P11" localSheetId="1">#REF!</definedName>
    <definedName name="S39P11">#REF!</definedName>
    <definedName name="S39P12" localSheetId="1">#REF!</definedName>
    <definedName name="S39P12">#REF!</definedName>
    <definedName name="S39P13" localSheetId="1">#REF!</definedName>
    <definedName name="S39P13">#REF!</definedName>
    <definedName name="S39P14" localSheetId="1">#REF!</definedName>
    <definedName name="S39P14">#REF!</definedName>
    <definedName name="S39P15" localSheetId="1">#REF!</definedName>
    <definedName name="S39P15">#REF!</definedName>
    <definedName name="S39P16" localSheetId="1">#REF!</definedName>
    <definedName name="S39P16">#REF!</definedName>
    <definedName name="S39P17" localSheetId="1">#REF!</definedName>
    <definedName name="S39P17">#REF!</definedName>
    <definedName name="S39P18" localSheetId="1">#REF!</definedName>
    <definedName name="S39P18">#REF!</definedName>
    <definedName name="S39P19" localSheetId="1">#REF!</definedName>
    <definedName name="S39P19">#REF!</definedName>
    <definedName name="S39P2" localSheetId="1">#REF!</definedName>
    <definedName name="S39P2">#REF!</definedName>
    <definedName name="S39P20" localSheetId="1">#REF!</definedName>
    <definedName name="S39P20">#REF!</definedName>
    <definedName name="S39P21" localSheetId="1">#REF!</definedName>
    <definedName name="S39P21">#REF!</definedName>
    <definedName name="S39P22" localSheetId="1">#REF!</definedName>
    <definedName name="S39P22">#REF!</definedName>
    <definedName name="S39P23" localSheetId="1">#REF!</definedName>
    <definedName name="S39P23">#REF!</definedName>
    <definedName name="S39P24" localSheetId="1">#REF!</definedName>
    <definedName name="S39P24">#REF!</definedName>
    <definedName name="S39P3" localSheetId="1">#REF!</definedName>
    <definedName name="S39P3">#REF!</definedName>
    <definedName name="S39P4" localSheetId="1">#REF!</definedName>
    <definedName name="S39P4">#REF!</definedName>
    <definedName name="S39P5" localSheetId="1">#REF!</definedName>
    <definedName name="S39P5">#REF!</definedName>
    <definedName name="S39P6" localSheetId="1">#REF!</definedName>
    <definedName name="S39P6">#REF!</definedName>
    <definedName name="S39P7" localSheetId="1">#REF!</definedName>
    <definedName name="S39P7">#REF!</definedName>
    <definedName name="S39P8" localSheetId="1">#REF!</definedName>
    <definedName name="S39P8">#REF!</definedName>
    <definedName name="S39P9" localSheetId="1">#REF!</definedName>
    <definedName name="S39P9">#REF!</definedName>
    <definedName name="S39R1" localSheetId="1">#REF!</definedName>
    <definedName name="S39R1">#REF!</definedName>
    <definedName name="S39R10" localSheetId="1">#REF!</definedName>
    <definedName name="S39R10">#REF!</definedName>
    <definedName name="S39R11" localSheetId="1">#REF!</definedName>
    <definedName name="S39R11">#REF!</definedName>
    <definedName name="S39R12" localSheetId="1">#REF!</definedName>
    <definedName name="S39R12">#REF!</definedName>
    <definedName name="S39R13" localSheetId="1">#REF!</definedName>
    <definedName name="S39R13">#REF!</definedName>
    <definedName name="S39R14" localSheetId="1">#REF!</definedName>
    <definedName name="S39R14">#REF!</definedName>
    <definedName name="S39R15" localSheetId="1">#REF!</definedName>
    <definedName name="S39R15">#REF!</definedName>
    <definedName name="S39R16" localSheetId="1">#REF!</definedName>
    <definedName name="S39R16">#REF!</definedName>
    <definedName name="S39R17" localSheetId="1">#REF!</definedName>
    <definedName name="S39R17">#REF!</definedName>
    <definedName name="S39R18" localSheetId="1">#REF!</definedName>
    <definedName name="S39R18">#REF!</definedName>
    <definedName name="S39R19" localSheetId="1">#REF!</definedName>
    <definedName name="S39R19">#REF!</definedName>
    <definedName name="S39R2" localSheetId="1">#REF!</definedName>
    <definedName name="S39R2">#REF!</definedName>
    <definedName name="S39R20" localSheetId="1">#REF!</definedName>
    <definedName name="S39R20">#REF!</definedName>
    <definedName name="S39R21" localSheetId="1">#REF!</definedName>
    <definedName name="S39R21">#REF!</definedName>
    <definedName name="S39R22" localSheetId="1">#REF!</definedName>
    <definedName name="S39R22">#REF!</definedName>
    <definedName name="S39R23" localSheetId="1">#REF!</definedName>
    <definedName name="S39R23">#REF!</definedName>
    <definedName name="S39R24" localSheetId="1">#REF!</definedName>
    <definedName name="S39R24">#REF!</definedName>
    <definedName name="S39R3" localSheetId="1">#REF!</definedName>
    <definedName name="S39R3">#REF!</definedName>
    <definedName name="S39R4" localSheetId="1">#REF!</definedName>
    <definedName name="S39R4">#REF!</definedName>
    <definedName name="S39R5" localSheetId="1">#REF!</definedName>
    <definedName name="S39R5">#REF!</definedName>
    <definedName name="S39R6" localSheetId="1">#REF!</definedName>
    <definedName name="S39R6">#REF!</definedName>
    <definedName name="S39R7" localSheetId="1">#REF!</definedName>
    <definedName name="S39R7">#REF!</definedName>
    <definedName name="S39R8" localSheetId="1">#REF!</definedName>
    <definedName name="S39R8">#REF!</definedName>
    <definedName name="S39R9" localSheetId="1">#REF!</definedName>
    <definedName name="S39R9">#REF!</definedName>
    <definedName name="S3P1" localSheetId="1">#REF!</definedName>
    <definedName name="S3P1">#REF!</definedName>
    <definedName name="S3P10" localSheetId="1">#REF!</definedName>
    <definedName name="S3P10">#REF!</definedName>
    <definedName name="S3P11" localSheetId="1">#REF!</definedName>
    <definedName name="S3P11">#REF!</definedName>
    <definedName name="S3P12" localSheetId="1">#REF!</definedName>
    <definedName name="S3P12">#REF!</definedName>
    <definedName name="S3P13" localSheetId="1">#REF!</definedName>
    <definedName name="S3P13">#REF!</definedName>
    <definedName name="S3P14" localSheetId="1">#REF!</definedName>
    <definedName name="S3P14">#REF!</definedName>
    <definedName name="S3P15" localSheetId="1">#REF!</definedName>
    <definedName name="S3P15">#REF!</definedName>
    <definedName name="S3P16" localSheetId="1">#REF!</definedName>
    <definedName name="S3P16">#REF!</definedName>
    <definedName name="S3P17" localSheetId="1">#REF!</definedName>
    <definedName name="S3P17">#REF!</definedName>
    <definedName name="S3P18" localSheetId="1">#REF!</definedName>
    <definedName name="S3P18">#REF!</definedName>
    <definedName name="S3P19" localSheetId="1">#REF!</definedName>
    <definedName name="S3P19">#REF!</definedName>
    <definedName name="S3P2" localSheetId="1">#REF!</definedName>
    <definedName name="S3P2">#REF!</definedName>
    <definedName name="S3P20" localSheetId="1">#REF!</definedName>
    <definedName name="S3P20">#REF!</definedName>
    <definedName name="S3P21" localSheetId="1">#REF!</definedName>
    <definedName name="S3P21">#REF!</definedName>
    <definedName name="S3P22" localSheetId="1">#REF!</definedName>
    <definedName name="S3P22">#REF!</definedName>
    <definedName name="S3P23" localSheetId="1">#REF!</definedName>
    <definedName name="S3P23">#REF!</definedName>
    <definedName name="S3P24" localSheetId="1">#REF!</definedName>
    <definedName name="S3P24">#REF!</definedName>
    <definedName name="S3P3" localSheetId="1">#REF!</definedName>
    <definedName name="S3P3">#REF!</definedName>
    <definedName name="S3P4" localSheetId="1">#REF!</definedName>
    <definedName name="S3P4">#REF!</definedName>
    <definedName name="S3P5" localSheetId="1">#REF!</definedName>
    <definedName name="S3P5">#REF!</definedName>
    <definedName name="S3P6" localSheetId="1">#REF!</definedName>
    <definedName name="S3P6">#REF!</definedName>
    <definedName name="S3P7" localSheetId="1">#REF!</definedName>
    <definedName name="S3P7">#REF!</definedName>
    <definedName name="S3P8" localSheetId="1">#REF!</definedName>
    <definedName name="S3P8">#REF!</definedName>
    <definedName name="S3P9" localSheetId="1">#REF!</definedName>
    <definedName name="S3P9">#REF!</definedName>
    <definedName name="S3R1" localSheetId="1">#REF!</definedName>
    <definedName name="S3R1">#REF!</definedName>
    <definedName name="S3R10" localSheetId="1">#REF!</definedName>
    <definedName name="S3R10">#REF!</definedName>
    <definedName name="S3R11" localSheetId="1">#REF!</definedName>
    <definedName name="S3R11">#REF!</definedName>
    <definedName name="S3R12" localSheetId="1">#REF!</definedName>
    <definedName name="S3R12">#REF!</definedName>
    <definedName name="S3R13" localSheetId="1">#REF!</definedName>
    <definedName name="S3R13">#REF!</definedName>
    <definedName name="S3R14" localSheetId="1">#REF!</definedName>
    <definedName name="S3R14">#REF!</definedName>
    <definedName name="S3R15" localSheetId="1">#REF!</definedName>
    <definedName name="S3R15">#REF!</definedName>
    <definedName name="S3R16" localSheetId="1">#REF!</definedName>
    <definedName name="S3R16">#REF!</definedName>
    <definedName name="S3R17" localSheetId="1">#REF!</definedName>
    <definedName name="S3R17">#REF!</definedName>
    <definedName name="S3R18" localSheetId="1">#REF!</definedName>
    <definedName name="S3R18">#REF!</definedName>
    <definedName name="S3R19" localSheetId="1">#REF!</definedName>
    <definedName name="S3R19">#REF!</definedName>
    <definedName name="S3R2" localSheetId="1">#REF!</definedName>
    <definedName name="S3R2">#REF!</definedName>
    <definedName name="S3R20" localSheetId="1">#REF!</definedName>
    <definedName name="S3R20">#REF!</definedName>
    <definedName name="S3R21" localSheetId="1">#REF!</definedName>
    <definedName name="S3R21">#REF!</definedName>
    <definedName name="S3R22" localSheetId="1">#REF!</definedName>
    <definedName name="S3R22">#REF!</definedName>
    <definedName name="S3R23" localSheetId="1">#REF!</definedName>
    <definedName name="S3R23">#REF!</definedName>
    <definedName name="S3R24" localSheetId="1">#REF!</definedName>
    <definedName name="S3R24">#REF!</definedName>
    <definedName name="S3R3" localSheetId="1">#REF!</definedName>
    <definedName name="S3R3">#REF!</definedName>
    <definedName name="S3R4" localSheetId="1">#REF!</definedName>
    <definedName name="S3R4">#REF!</definedName>
    <definedName name="S3R5" localSheetId="1">#REF!</definedName>
    <definedName name="S3R5">#REF!</definedName>
    <definedName name="S3R6" localSheetId="1">#REF!</definedName>
    <definedName name="S3R6">#REF!</definedName>
    <definedName name="S3R7" localSheetId="1">#REF!</definedName>
    <definedName name="S3R7">#REF!</definedName>
    <definedName name="S3R8" localSheetId="1">#REF!</definedName>
    <definedName name="S3R8">#REF!</definedName>
    <definedName name="S3R9" localSheetId="1">#REF!</definedName>
    <definedName name="S3R9">#REF!</definedName>
    <definedName name="S40P1" localSheetId="1">#REF!</definedName>
    <definedName name="S40P1">#REF!</definedName>
    <definedName name="S40P10" localSheetId="1">#REF!</definedName>
    <definedName name="S40P10">#REF!</definedName>
    <definedName name="S40P11" localSheetId="1">#REF!</definedName>
    <definedName name="S40P11">#REF!</definedName>
    <definedName name="S40P12" localSheetId="1">#REF!</definedName>
    <definedName name="S40P12">#REF!</definedName>
    <definedName name="S40P13" localSheetId="1">#REF!</definedName>
    <definedName name="S40P13">#REF!</definedName>
    <definedName name="S40P14" localSheetId="1">#REF!</definedName>
    <definedName name="S40P14">#REF!</definedName>
    <definedName name="S40P15" localSheetId="1">#REF!</definedName>
    <definedName name="S40P15">#REF!</definedName>
    <definedName name="S40P16" localSheetId="1">#REF!</definedName>
    <definedName name="S40P16">#REF!</definedName>
    <definedName name="S40P17" localSheetId="1">#REF!</definedName>
    <definedName name="S40P17">#REF!</definedName>
    <definedName name="S40P18" localSheetId="1">#REF!</definedName>
    <definedName name="S40P18">#REF!</definedName>
    <definedName name="S40P19" localSheetId="1">#REF!</definedName>
    <definedName name="S40P19">#REF!</definedName>
    <definedName name="S40P2" localSheetId="1">#REF!</definedName>
    <definedName name="S40P2">#REF!</definedName>
    <definedName name="S40P20" localSheetId="1">#REF!</definedName>
    <definedName name="S40P20">#REF!</definedName>
    <definedName name="S40P21" localSheetId="1">#REF!</definedName>
    <definedName name="S40P21">#REF!</definedName>
    <definedName name="S40P22" localSheetId="1">#REF!</definedName>
    <definedName name="S40P22">#REF!</definedName>
    <definedName name="S40P23" localSheetId="1">#REF!</definedName>
    <definedName name="S40P23">#REF!</definedName>
    <definedName name="S40P24" localSheetId="1">#REF!</definedName>
    <definedName name="S40P24">#REF!</definedName>
    <definedName name="S40P3" localSheetId="1">#REF!</definedName>
    <definedName name="S40P3">#REF!</definedName>
    <definedName name="S40P4" localSheetId="1">#REF!</definedName>
    <definedName name="S40P4">#REF!</definedName>
    <definedName name="S40P5" localSheetId="1">#REF!</definedName>
    <definedName name="S40P5">#REF!</definedName>
    <definedName name="S40P6" localSheetId="1">#REF!</definedName>
    <definedName name="S40P6">#REF!</definedName>
    <definedName name="S40P7" localSheetId="1">#REF!</definedName>
    <definedName name="S40P7">#REF!</definedName>
    <definedName name="S40P8" localSheetId="1">#REF!</definedName>
    <definedName name="S40P8">#REF!</definedName>
    <definedName name="S40P9" localSheetId="1">#REF!</definedName>
    <definedName name="S40P9">#REF!</definedName>
    <definedName name="S40R1" localSheetId="1">#REF!</definedName>
    <definedName name="S40R1">#REF!</definedName>
    <definedName name="S40R10" localSheetId="1">#REF!</definedName>
    <definedName name="S40R10">#REF!</definedName>
    <definedName name="S40R11" localSheetId="1">#REF!</definedName>
    <definedName name="S40R11">#REF!</definedName>
    <definedName name="S40R12" localSheetId="1">#REF!</definedName>
    <definedName name="S40R12">#REF!</definedName>
    <definedName name="S40R13" localSheetId="1">#REF!</definedName>
    <definedName name="S40R13">#REF!</definedName>
    <definedName name="S40R14" localSheetId="1">#REF!</definedName>
    <definedName name="S40R14">#REF!</definedName>
    <definedName name="S40R15" localSheetId="1">#REF!</definedName>
    <definedName name="S40R15">#REF!</definedName>
    <definedName name="S40R16" localSheetId="1">#REF!</definedName>
    <definedName name="S40R16">#REF!</definedName>
    <definedName name="S40R17" localSheetId="1">#REF!</definedName>
    <definedName name="S40R17">#REF!</definedName>
    <definedName name="S40R18" localSheetId="1">#REF!</definedName>
    <definedName name="S40R18">#REF!</definedName>
    <definedName name="S40R19" localSheetId="1">#REF!</definedName>
    <definedName name="S40R19">#REF!</definedName>
    <definedName name="S40R2" localSheetId="1">#REF!</definedName>
    <definedName name="S40R2">#REF!</definedName>
    <definedName name="S40R20" localSheetId="1">#REF!</definedName>
    <definedName name="S40R20">#REF!</definedName>
    <definedName name="S40R21" localSheetId="1">#REF!</definedName>
    <definedName name="S40R21">#REF!</definedName>
    <definedName name="S40R22" localSheetId="1">#REF!</definedName>
    <definedName name="S40R22">#REF!</definedName>
    <definedName name="S40R23" localSheetId="1">#REF!</definedName>
    <definedName name="S40R23">#REF!</definedName>
    <definedName name="S40R24" localSheetId="1">#REF!</definedName>
    <definedName name="S40R24">#REF!</definedName>
    <definedName name="S40R3" localSheetId="1">#REF!</definedName>
    <definedName name="S40R3">#REF!</definedName>
    <definedName name="S40R4" localSheetId="1">#REF!</definedName>
    <definedName name="S40R4">#REF!</definedName>
    <definedName name="S40R5" localSheetId="1">#REF!</definedName>
    <definedName name="S40R5">#REF!</definedName>
    <definedName name="S40R6" localSheetId="1">#REF!</definedName>
    <definedName name="S40R6">#REF!</definedName>
    <definedName name="S40R7" localSheetId="1">#REF!</definedName>
    <definedName name="S40R7">#REF!</definedName>
    <definedName name="S40R8" localSheetId="1">#REF!</definedName>
    <definedName name="S40R8">#REF!</definedName>
    <definedName name="S40R9" localSheetId="1">#REF!</definedName>
    <definedName name="S40R9">#REF!</definedName>
    <definedName name="S41P1" localSheetId="1">#REF!</definedName>
    <definedName name="S41P1">#REF!</definedName>
    <definedName name="S41P10" localSheetId="1">#REF!</definedName>
    <definedName name="S41P10">#REF!</definedName>
    <definedName name="S41P11" localSheetId="1">#REF!</definedName>
    <definedName name="S41P11">#REF!</definedName>
    <definedName name="S41P12" localSheetId="1">#REF!</definedName>
    <definedName name="S41P12">#REF!</definedName>
    <definedName name="S41P13" localSheetId="1">#REF!</definedName>
    <definedName name="S41P13">#REF!</definedName>
    <definedName name="S41P14" localSheetId="1">#REF!</definedName>
    <definedName name="S41P14">#REF!</definedName>
    <definedName name="S41P15" localSheetId="1">#REF!</definedName>
    <definedName name="S41P15">#REF!</definedName>
    <definedName name="S41P16" localSheetId="1">#REF!</definedName>
    <definedName name="S41P16">#REF!</definedName>
    <definedName name="S41P17" localSheetId="1">#REF!</definedName>
    <definedName name="S41P17">#REF!</definedName>
    <definedName name="S41P18" localSheetId="1">#REF!</definedName>
    <definedName name="S41P18">#REF!</definedName>
    <definedName name="S41P19" localSheetId="1">#REF!</definedName>
    <definedName name="S41P19">#REF!</definedName>
    <definedName name="S41P2" localSheetId="1">#REF!</definedName>
    <definedName name="S41P2">#REF!</definedName>
    <definedName name="S41P20" localSheetId="1">#REF!</definedName>
    <definedName name="S41P20">#REF!</definedName>
    <definedName name="S41P21" localSheetId="1">#REF!</definedName>
    <definedName name="S41P21">#REF!</definedName>
    <definedName name="S41P22" localSheetId="1">#REF!</definedName>
    <definedName name="S41P22">#REF!</definedName>
    <definedName name="S41P23" localSheetId="1">#REF!</definedName>
    <definedName name="S41P23">#REF!</definedName>
    <definedName name="S41P24" localSheetId="1">#REF!</definedName>
    <definedName name="S41P24">#REF!</definedName>
    <definedName name="S41P3" localSheetId="1">#REF!</definedName>
    <definedName name="S41P3">#REF!</definedName>
    <definedName name="S41P4" localSheetId="1">#REF!</definedName>
    <definedName name="S41P4">#REF!</definedName>
    <definedName name="S41P5" localSheetId="1">#REF!</definedName>
    <definedName name="S41P5">#REF!</definedName>
    <definedName name="S41P6" localSheetId="1">#REF!</definedName>
    <definedName name="S41P6">#REF!</definedName>
    <definedName name="S41P7" localSheetId="1">#REF!</definedName>
    <definedName name="S41P7">#REF!</definedName>
    <definedName name="S41P8" localSheetId="1">#REF!</definedName>
    <definedName name="S41P8">#REF!</definedName>
    <definedName name="S41P9" localSheetId="1">#REF!</definedName>
    <definedName name="S41P9">#REF!</definedName>
    <definedName name="S41R1" localSheetId="1">#REF!</definedName>
    <definedName name="S41R1">#REF!</definedName>
    <definedName name="S41R10" localSheetId="1">#REF!</definedName>
    <definedName name="S41R10">#REF!</definedName>
    <definedName name="S41R11" localSheetId="1">#REF!</definedName>
    <definedName name="S41R11">#REF!</definedName>
    <definedName name="S41R12" localSheetId="1">#REF!</definedName>
    <definedName name="S41R12">#REF!</definedName>
    <definedName name="S41R13" localSheetId="1">#REF!</definedName>
    <definedName name="S41R13">#REF!</definedName>
    <definedName name="S41R14" localSheetId="1">#REF!</definedName>
    <definedName name="S41R14">#REF!</definedName>
    <definedName name="S41R15" localSheetId="1">#REF!</definedName>
    <definedName name="S41R15">#REF!</definedName>
    <definedName name="S41R16" localSheetId="1">#REF!</definedName>
    <definedName name="S41R16">#REF!</definedName>
    <definedName name="S41R17" localSheetId="1">#REF!</definedName>
    <definedName name="S41R17">#REF!</definedName>
    <definedName name="S41R18" localSheetId="1">#REF!</definedName>
    <definedName name="S41R18">#REF!</definedName>
    <definedName name="S41R19" localSheetId="1">#REF!</definedName>
    <definedName name="S41R19">#REF!</definedName>
    <definedName name="S41R2" localSheetId="1">#REF!</definedName>
    <definedName name="S41R2">#REF!</definedName>
    <definedName name="S41R20" localSheetId="1">#REF!</definedName>
    <definedName name="S41R20">#REF!</definedName>
    <definedName name="S41R21" localSheetId="1">#REF!</definedName>
    <definedName name="S41R21">#REF!</definedName>
    <definedName name="S41R22" localSheetId="1">#REF!</definedName>
    <definedName name="S41R22">#REF!</definedName>
    <definedName name="S41R23" localSheetId="1">#REF!</definedName>
    <definedName name="S41R23">#REF!</definedName>
    <definedName name="S41R24" localSheetId="1">#REF!</definedName>
    <definedName name="S41R24">#REF!</definedName>
    <definedName name="S41R3" localSheetId="1">#REF!</definedName>
    <definedName name="S41R3">#REF!</definedName>
    <definedName name="S41R4" localSheetId="1">#REF!</definedName>
    <definedName name="S41R4">#REF!</definedName>
    <definedName name="S41R5" localSheetId="1">#REF!</definedName>
    <definedName name="S41R5">#REF!</definedName>
    <definedName name="S41R6" localSheetId="1">#REF!</definedName>
    <definedName name="S41R6">#REF!</definedName>
    <definedName name="S41R7" localSheetId="1">#REF!</definedName>
    <definedName name="S41R7">#REF!</definedName>
    <definedName name="S41R8" localSheetId="1">#REF!</definedName>
    <definedName name="S41R8">#REF!</definedName>
    <definedName name="S41R9" localSheetId="1">#REF!</definedName>
    <definedName name="S41R9">#REF!</definedName>
    <definedName name="S42P1" localSheetId="1">#REF!</definedName>
    <definedName name="S42P1">#REF!</definedName>
    <definedName name="S42P10" localSheetId="1">#REF!</definedName>
    <definedName name="S42P10">#REF!</definedName>
    <definedName name="S42P11" localSheetId="1">#REF!</definedName>
    <definedName name="S42P11">#REF!</definedName>
    <definedName name="S42P12" localSheetId="1">#REF!</definedName>
    <definedName name="S42P12">#REF!</definedName>
    <definedName name="S42P13" localSheetId="1">#REF!</definedName>
    <definedName name="S42P13">#REF!</definedName>
    <definedName name="S42P14" localSheetId="1">#REF!</definedName>
    <definedName name="S42P14">#REF!</definedName>
    <definedName name="S42P15" localSheetId="1">#REF!</definedName>
    <definedName name="S42P15">#REF!</definedName>
    <definedName name="S42P16" localSheetId="1">#REF!</definedName>
    <definedName name="S42P16">#REF!</definedName>
    <definedName name="S42P17" localSheetId="1">#REF!</definedName>
    <definedName name="S42P17">#REF!</definedName>
    <definedName name="S42P18" localSheetId="1">#REF!</definedName>
    <definedName name="S42P18">#REF!</definedName>
    <definedName name="S42P19" localSheetId="1">#REF!</definedName>
    <definedName name="S42P19">#REF!</definedName>
    <definedName name="S42P2" localSheetId="1">#REF!</definedName>
    <definedName name="S42P2">#REF!</definedName>
    <definedName name="S42P20" localSheetId="1">#REF!</definedName>
    <definedName name="S42P20">#REF!</definedName>
    <definedName name="S42P21" localSheetId="1">#REF!</definedName>
    <definedName name="S42P21">#REF!</definedName>
    <definedName name="S42P22" localSheetId="1">#REF!</definedName>
    <definedName name="S42P22">#REF!</definedName>
    <definedName name="S42P23" localSheetId="1">#REF!</definedName>
    <definedName name="S42P23">#REF!</definedName>
    <definedName name="S42P24" localSheetId="1">#REF!</definedName>
    <definedName name="S42P24">#REF!</definedName>
    <definedName name="S42P3" localSheetId="1">#REF!</definedName>
    <definedName name="S42P3">#REF!</definedName>
    <definedName name="S42P4" localSheetId="1">#REF!</definedName>
    <definedName name="S42P4">#REF!</definedName>
    <definedName name="S42P5" localSheetId="1">#REF!</definedName>
    <definedName name="S42P5">#REF!</definedName>
    <definedName name="S42P6" localSheetId="1">#REF!</definedName>
    <definedName name="S42P6">#REF!</definedName>
    <definedName name="S42P7" localSheetId="1">#REF!</definedName>
    <definedName name="S42P7">#REF!</definedName>
    <definedName name="S42P8" localSheetId="1">#REF!</definedName>
    <definedName name="S42P8">#REF!</definedName>
    <definedName name="S42P9" localSheetId="1">#REF!</definedName>
    <definedName name="S42P9">#REF!</definedName>
    <definedName name="S42R1" localSheetId="1">#REF!</definedName>
    <definedName name="S42R1">#REF!</definedName>
    <definedName name="S42R10" localSheetId="1">#REF!</definedName>
    <definedName name="S42R10">#REF!</definedName>
    <definedName name="S42R11" localSheetId="1">#REF!</definedName>
    <definedName name="S42R11">#REF!</definedName>
    <definedName name="S42R12" localSheetId="1">#REF!</definedName>
    <definedName name="S42R12">#REF!</definedName>
    <definedName name="S42R13" localSheetId="1">#REF!</definedName>
    <definedName name="S42R13">#REF!</definedName>
    <definedName name="S42R14" localSheetId="1">#REF!</definedName>
    <definedName name="S42R14">#REF!</definedName>
    <definedName name="S42R15" localSheetId="1">#REF!</definedName>
    <definedName name="S42R15">#REF!</definedName>
    <definedName name="S42R16" localSheetId="1">#REF!</definedName>
    <definedName name="S42R16">#REF!</definedName>
    <definedName name="S42R17" localSheetId="1">#REF!</definedName>
    <definedName name="S42R17">#REF!</definedName>
    <definedName name="S42R18" localSheetId="1">#REF!</definedName>
    <definedName name="S42R18">#REF!</definedName>
    <definedName name="S42R19" localSheetId="1">#REF!</definedName>
    <definedName name="S42R19">#REF!</definedName>
    <definedName name="S42R2" localSheetId="1">#REF!</definedName>
    <definedName name="S42R2">#REF!</definedName>
    <definedName name="S42R20" localSheetId="1">#REF!</definedName>
    <definedName name="S42R20">#REF!</definedName>
    <definedName name="S42R21" localSheetId="1">#REF!</definedName>
    <definedName name="S42R21">#REF!</definedName>
    <definedName name="S42R22" localSheetId="1">#REF!</definedName>
    <definedName name="S42R22">#REF!</definedName>
    <definedName name="S42R23" localSheetId="1">#REF!</definedName>
    <definedName name="S42R23">#REF!</definedName>
    <definedName name="S42R24" localSheetId="1">#REF!</definedName>
    <definedName name="S42R24">#REF!</definedName>
    <definedName name="S42R3" localSheetId="1">#REF!</definedName>
    <definedName name="S42R3">#REF!</definedName>
    <definedName name="S42R4" localSheetId="1">#REF!</definedName>
    <definedName name="S42R4">#REF!</definedName>
    <definedName name="S42R5" localSheetId="1">#REF!</definedName>
    <definedName name="S42R5">#REF!</definedName>
    <definedName name="S42R6" localSheetId="1">#REF!</definedName>
    <definedName name="S42R6">#REF!</definedName>
    <definedName name="S42R7" localSheetId="1">#REF!</definedName>
    <definedName name="S42R7">#REF!</definedName>
    <definedName name="S42R8" localSheetId="1">#REF!</definedName>
    <definedName name="S42R8">#REF!</definedName>
    <definedName name="S42R9" localSheetId="1">#REF!</definedName>
    <definedName name="S42R9">#REF!</definedName>
    <definedName name="S43P1" localSheetId="1">#REF!</definedName>
    <definedName name="S43P1">#REF!</definedName>
    <definedName name="S43P10" localSheetId="1">#REF!</definedName>
    <definedName name="S43P10">#REF!</definedName>
    <definedName name="S43P11" localSheetId="1">#REF!</definedName>
    <definedName name="S43P11">#REF!</definedName>
    <definedName name="S43P12" localSheetId="1">#REF!</definedName>
    <definedName name="S43P12">#REF!</definedName>
    <definedName name="S43P13" localSheetId="1">#REF!</definedName>
    <definedName name="S43P13">#REF!</definedName>
    <definedName name="S43P14" localSheetId="1">#REF!</definedName>
    <definedName name="S43P14">#REF!</definedName>
    <definedName name="S43P15" localSheetId="1">#REF!</definedName>
    <definedName name="S43P15">#REF!</definedName>
    <definedName name="S43P16" localSheetId="1">#REF!</definedName>
    <definedName name="S43P16">#REF!</definedName>
    <definedName name="S43P17" localSheetId="1">#REF!</definedName>
    <definedName name="S43P17">#REF!</definedName>
    <definedName name="S43P18" localSheetId="1">#REF!</definedName>
    <definedName name="S43P18">#REF!</definedName>
    <definedName name="S43P19" localSheetId="1">#REF!</definedName>
    <definedName name="S43P19">#REF!</definedName>
    <definedName name="S43P2" localSheetId="1">#REF!</definedName>
    <definedName name="S43P2">#REF!</definedName>
    <definedName name="S43P20" localSheetId="1">#REF!</definedName>
    <definedName name="S43P20">#REF!</definedName>
    <definedName name="S43P21" localSheetId="1">#REF!</definedName>
    <definedName name="S43P21">#REF!</definedName>
    <definedName name="S43P22" localSheetId="1">#REF!</definedName>
    <definedName name="S43P22">#REF!</definedName>
    <definedName name="S43P23" localSheetId="1">#REF!</definedName>
    <definedName name="S43P23">#REF!</definedName>
    <definedName name="S43P24" localSheetId="1">#REF!</definedName>
    <definedName name="S43P24">#REF!</definedName>
    <definedName name="S43P3" localSheetId="1">#REF!</definedName>
    <definedName name="S43P3">#REF!</definedName>
    <definedName name="S43P4" localSheetId="1">#REF!</definedName>
    <definedName name="S43P4">#REF!</definedName>
    <definedName name="S43P5" localSheetId="1">#REF!</definedName>
    <definedName name="S43P5">#REF!</definedName>
    <definedName name="S43P6" localSheetId="1">#REF!</definedName>
    <definedName name="S43P6">#REF!</definedName>
    <definedName name="S43P7" localSheetId="1">#REF!</definedName>
    <definedName name="S43P7">#REF!</definedName>
    <definedName name="S43P8" localSheetId="1">#REF!</definedName>
    <definedName name="S43P8">#REF!</definedName>
    <definedName name="S43P9" localSheetId="1">#REF!</definedName>
    <definedName name="S43P9">#REF!</definedName>
    <definedName name="S43R1" localSheetId="1">#REF!</definedName>
    <definedName name="S43R1">#REF!</definedName>
    <definedName name="S43R10" localSheetId="1">#REF!</definedName>
    <definedName name="S43R10">#REF!</definedName>
    <definedName name="S43R11" localSheetId="1">#REF!</definedName>
    <definedName name="S43R11">#REF!</definedName>
    <definedName name="S43R12" localSheetId="1">#REF!</definedName>
    <definedName name="S43R12">#REF!</definedName>
    <definedName name="S43R13" localSheetId="1">#REF!</definedName>
    <definedName name="S43R13">#REF!</definedName>
    <definedName name="S43R14" localSheetId="1">#REF!</definedName>
    <definedName name="S43R14">#REF!</definedName>
    <definedName name="S43R15" localSheetId="1">#REF!</definedName>
    <definedName name="S43R15">#REF!</definedName>
    <definedName name="S43R16" localSheetId="1">#REF!</definedName>
    <definedName name="S43R16">#REF!</definedName>
    <definedName name="S43R17" localSheetId="1">#REF!</definedName>
    <definedName name="S43R17">#REF!</definedName>
    <definedName name="S43R18" localSheetId="1">#REF!</definedName>
    <definedName name="S43R18">#REF!</definedName>
    <definedName name="S43R19" localSheetId="1">#REF!</definedName>
    <definedName name="S43R19">#REF!</definedName>
    <definedName name="S43R2" localSheetId="1">#REF!</definedName>
    <definedName name="S43R2">#REF!</definedName>
    <definedName name="S43R20" localSheetId="1">#REF!</definedName>
    <definedName name="S43R20">#REF!</definedName>
    <definedName name="S43R21" localSheetId="1">#REF!</definedName>
    <definedName name="S43R21">#REF!</definedName>
    <definedName name="S43R22" localSheetId="1">#REF!</definedName>
    <definedName name="S43R22">#REF!</definedName>
    <definedName name="S43R23" localSheetId="1">#REF!</definedName>
    <definedName name="S43R23">#REF!</definedName>
    <definedName name="S43R24" localSheetId="1">#REF!</definedName>
    <definedName name="S43R24">#REF!</definedName>
    <definedName name="S43R3" localSheetId="1">#REF!</definedName>
    <definedName name="S43R3">#REF!</definedName>
    <definedName name="S43R4" localSheetId="1">#REF!</definedName>
    <definedName name="S43R4">#REF!</definedName>
    <definedName name="S43R5" localSheetId="1">#REF!</definedName>
    <definedName name="S43R5">#REF!</definedName>
    <definedName name="S43R6" localSheetId="1">#REF!</definedName>
    <definedName name="S43R6">#REF!</definedName>
    <definedName name="S43R7" localSheetId="1">#REF!</definedName>
    <definedName name="S43R7">#REF!</definedName>
    <definedName name="S43R8" localSheetId="1">#REF!</definedName>
    <definedName name="S43R8">#REF!</definedName>
    <definedName name="S43R9" localSheetId="1">#REF!</definedName>
    <definedName name="S43R9">#REF!</definedName>
    <definedName name="S44P1" localSheetId="1">#REF!</definedName>
    <definedName name="S44P1">#REF!</definedName>
    <definedName name="S44P10" localSheetId="1">#REF!</definedName>
    <definedName name="S44P10">#REF!</definedName>
    <definedName name="S44P11" localSheetId="1">#REF!</definedName>
    <definedName name="S44P11">#REF!</definedName>
    <definedName name="S44P12" localSheetId="1">#REF!</definedName>
    <definedName name="S44P12">#REF!</definedName>
    <definedName name="S44P13" localSheetId="1">#REF!</definedName>
    <definedName name="S44P13">#REF!</definedName>
    <definedName name="S44P14" localSheetId="1">#REF!</definedName>
    <definedName name="S44P14">#REF!</definedName>
    <definedName name="S44P15" localSheetId="1">#REF!</definedName>
    <definedName name="S44P15">#REF!</definedName>
    <definedName name="S44P16" localSheetId="1">#REF!</definedName>
    <definedName name="S44P16">#REF!</definedName>
    <definedName name="S44P17" localSheetId="1">#REF!</definedName>
    <definedName name="S44P17">#REF!</definedName>
    <definedName name="S44P18" localSheetId="1">#REF!</definedName>
    <definedName name="S44P18">#REF!</definedName>
    <definedName name="S44P19" localSheetId="1">#REF!</definedName>
    <definedName name="S44P19">#REF!</definedName>
    <definedName name="S44P2" localSheetId="1">#REF!</definedName>
    <definedName name="S44P2">#REF!</definedName>
    <definedName name="S44P20" localSheetId="1">#REF!</definedName>
    <definedName name="S44P20">#REF!</definedName>
    <definedName name="S44P21" localSheetId="1">#REF!</definedName>
    <definedName name="S44P21">#REF!</definedName>
    <definedName name="S44P22" localSheetId="1">#REF!</definedName>
    <definedName name="S44P22">#REF!</definedName>
    <definedName name="S44P23" localSheetId="1">#REF!</definedName>
    <definedName name="S44P23">#REF!</definedName>
    <definedName name="S44P24" localSheetId="1">#REF!</definedName>
    <definedName name="S44P24">#REF!</definedName>
    <definedName name="S44P3" localSheetId="1">#REF!</definedName>
    <definedName name="S44P3">#REF!</definedName>
    <definedName name="S44P4" localSheetId="1">#REF!</definedName>
    <definedName name="S44P4">#REF!</definedName>
    <definedName name="S44P5" localSheetId="1">#REF!</definedName>
    <definedName name="S44P5">#REF!</definedName>
    <definedName name="S44P6" localSheetId="1">#REF!</definedName>
    <definedName name="S44P6">#REF!</definedName>
    <definedName name="S44P7" localSheetId="1">#REF!</definedName>
    <definedName name="S44P7">#REF!</definedName>
    <definedName name="S44P8" localSheetId="1">#REF!</definedName>
    <definedName name="S44P8">#REF!</definedName>
    <definedName name="S44P9" localSheetId="1">#REF!</definedName>
    <definedName name="S44P9">#REF!</definedName>
    <definedName name="S44R1" localSheetId="1">#REF!</definedName>
    <definedName name="S44R1">#REF!</definedName>
    <definedName name="S44R10" localSheetId="1">#REF!</definedName>
    <definedName name="S44R10">#REF!</definedName>
    <definedName name="S44R11" localSheetId="1">#REF!</definedName>
    <definedName name="S44R11">#REF!</definedName>
    <definedName name="S44R12" localSheetId="1">#REF!</definedName>
    <definedName name="S44R12">#REF!</definedName>
    <definedName name="S44R13" localSheetId="1">#REF!</definedName>
    <definedName name="S44R13">#REF!</definedName>
    <definedName name="S44R14" localSheetId="1">#REF!</definedName>
    <definedName name="S44R14">#REF!</definedName>
    <definedName name="S44R15" localSheetId="1">#REF!</definedName>
    <definedName name="S44R15">#REF!</definedName>
    <definedName name="S44R16" localSheetId="1">#REF!</definedName>
    <definedName name="S44R16">#REF!</definedName>
    <definedName name="S44R17" localSheetId="1">#REF!</definedName>
    <definedName name="S44R17">#REF!</definedName>
    <definedName name="S44R18" localSheetId="1">#REF!</definedName>
    <definedName name="S44R18">#REF!</definedName>
    <definedName name="S44R19" localSheetId="1">#REF!</definedName>
    <definedName name="S44R19">#REF!</definedName>
    <definedName name="S44R2" localSheetId="1">#REF!</definedName>
    <definedName name="S44R2">#REF!</definedName>
    <definedName name="S44R20" localSheetId="1">#REF!</definedName>
    <definedName name="S44R20">#REF!</definedName>
    <definedName name="S44R21" localSheetId="1">#REF!</definedName>
    <definedName name="S44R21">#REF!</definedName>
    <definedName name="S44R22" localSheetId="1">#REF!</definedName>
    <definedName name="S44R22">#REF!</definedName>
    <definedName name="S44R23" localSheetId="1">#REF!</definedName>
    <definedName name="S44R23">#REF!</definedName>
    <definedName name="S44R24" localSheetId="1">#REF!</definedName>
    <definedName name="S44R24">#REF!</definedName>
    <definedName name="S44R3" localSheetId="1">#REF!</definedName>
    <definedName name="S44R3">#REF!</definedName>
    <definedName name="S44R4" localSheetId="1">#REF!</definedName>
    <definedName name="S44R4">#REF!</definedName>
    <definedName name="S44R5" localSheetId="1">#REF!</definedName>
    <definedName name="S44R5">#REF!</definedName>
    <definedName name="S44R6" localSheetId="1">#REF!</definedName>
    <definedName name="S44R6">#REF!</definedName>
    <definedName name="S44R7" localSheetId="1">#REF!</definedName>
    <definedName name="S44R7">#REF!</definedName>
    <definedName name="S44R8" localSheetId="1">#REF!</definedName>
    <definedName name="S44R8">#REF!</definedName>
    <definedName name="S44R9" localSheetId="1">#REF!</definedName>
    <definedName name="S44R9">#REF!</definedName>
    <definedName name="S45P1" localSheetId="1">#REF!</definedName>
    <definedName name="S45P1">#REF!</definedName>
    <definedName name="S45P10" localSheetId="1">#REF!</definedName>
    <definedName name="S45P10">#REF!</definedName>
    <definedName name="S45P11" localSheetId="1">#REF!</definedName>
    <definedName name="S45P11">#REF!</definedName>
    <definedName name="S45P12" localSheetId="1">#REF!</definedName>
    <definedName name="S45P12">#REF!</definedName>
    <definedName name="S45P13" localSheetId="1">#REF!</definedName>
    <definedName name="S45P13">#REF!</definedName>
    <definedName name="S45P14" localSheetId="1">#REF!</definedName>
    <definedName name="S45P14">#REF!</definedName>
    <definedName name="S45P15" localSheetId="1">#REF!</definedName>
    <definedName name="S45P15">#REF!</definedName>
    <definedName name="S45P16" localSheetId="1">#REF!</definedName>
    <definedName name="S45P16">#REF!</definedName>
    <definedName name="S45P17" localSheetId="1">#REF!</definedName>
    <definedName name="S45P17">#REF!</definedName>
    <definedName name="S45P18" localSheetId="1">#REF!</definedName>
    <definedName name="S45P18">#REF!</definedName>
    <definedName name="S45P19" localSheetId="1">#REF!</definedName>
    <definedName name="S45P19">#REF!</definedName>
    <definedName name="S45P2" localSheetId="1">#REF!</definedName>
    <definedName name="S45P2">#REF!</definedName>
    <definedName name="S45P20" localSheetId="1">#REF!</definedName>
    <definedName name="S45P20">#REF!</definedName>
    <definedName name="S45P21" localSheetId="1">#REF!</definedName>
    <definedName name="S45P21">#REF!</definedName>
    <definedName name="S45P22" localSheetId="1">#REF!</definedName>
    <definedName name="S45P22">#REF!</definedName>
    <definedName name="S45P23" localSheetId="1">#REF!</definedName>
    <definedName name="S45P23">#REF!</definedName>
    <definedName name="S45P24" localSheetId="1">#REF!</definedName>
    <definedName name="S45P24">#REF!</definedName>
    <definedName name="S45P3" localSheetId="1">#REF!</definedName>
    <definedName name="S45P3">#REF!</definedName>
    <definedName name="S45P4" localSheetId="1">#REF!</definedName>
    <definedName name="S45P4">#REF!</definedName>
    <definedName name="S45P5" localSheetId="1">#REF!</definedName>
    <definedName name="S45P5">#REF!</definedName>
    <definedName name="S45P6" localSheetId="1">#REF!</definedName>
    <definedName name="S45P6">#REF!</definedName>
    <definedName name="S45P7" localSheetId="1">#REF!</definedName>
    <definedName name="S45P7">#REF!</definedName>
    <definedName name="S45P8" localSheetId="1">#REF!</definedName>
    <definedName name="S45P8">#REF!</definedName>
    <definedName name="S45P9" localSheetId="1">#REF!</definedName>
    <definedName name="S45P9">#REF!</definedName>
    <definedName name="S45R1" localSheetId="1">#REF!</definedName>
    <definedName name="S45R1">#REF!</definedName>
    <definedName name="S45R10" localSheetId="1">#REF!</definedName>
    <definedName name="S45R10">#REF!</definedName>
    <definedName name="S45R11" localSheetId="1">#REF!</definedName>
    <definedName name="S45R11">#REF!</definedName>
    <definedName name="S45R12" localSheetId="1">#REF!</definedName>
    <definedName name="S45R12">#REF!</definedName>
    <definedName name="S45R13" localSheetId="1">#REF!</definedName>
    <definedName name="S45R13">#REF!</definedName>
    <definedName name="S45R14" localSheetId="1">#REF!</definedName>
    <definedName name="S45R14">#REF!</definedName>
    <definedName name="S45R15" localSheetId="1">#REF!</definedName>
    <definedName name="S45R15">#REF!</definedName>
    <definedName name="S45R16" localSheetId="1">#REF!</definedName>
    <definedName name="S45R16">#REF!</definedName>
    <definedName name="S45R17" localSheetId="1">#REF!</definedName>
    <definedName name="S45R17">#REF!</definedName>
    <definedName name="S45R18" localSheetId="1">#REF!</definedName>
    <definedName name="S45R18">#REF!</definedName>
    <definedName name="S45R19" localSheetId="1">#REF!</definedName>
    <definedName name="S45R19">#REF!</definedName>
    <definedName name="S45R2" localSheetId="1">#REF!</definedName>
    <definedName name="S45R2">#REF!</definedName>
    <definedName name="S45R20" localSheetId="1">#REF!</definedName>
    <definedName name="S45R20">#REF!</definedName>
    <definedName name="S45R21" localSheetId="1">#REF!</definedName>
    <definedName name="S45R21">#REF!</definedName>
    <definedName name="S45R22" localSheetId="1">#REF!</definedName>
    <definedName name="S45R22">#REF!</definedName>
    <definedName name="S45R23" localSheetId="1">#REF!</definedName>
    <definedName name="S45R23">#REF!</definedName>
    <definedName name="S45R24" localSheetId="1">#REF!</definedName>
    <definedName name="S45R24">#REF!</definedName>
    <definedName name="S45R3" localSheetId="1">#REF!</definedName>
    <definedName name="S45R3">#REF!</definedName>
    <definedName name="S45R4" localSheetId="1">#REF!</definedName>
    <definedName name="S45R4">#REF!</definedName>
    <definedName name="S45R5" localSheetId="1">#REF!</definedName>
    <definedName name="S45R5">#REF!</definedName>
    <definedName name="S45R6" localSheetId="1">#REF!</definedName>
    <definedName name="S45R6">#REF!</definedName>
    <definedName name="S45R7" localSheetId="1">#REF!</definedName>
    <definedName name="S45R7">#REF!</definedName>
    <definedName name="S45R8" localSheetId="1">#REF!</definedName>
    <definedName name="S45R8">#REF!</definedName>
    <definedName name="S45R9" localSheetId="1">#REF!</definedName>
    <definedName name="S45R9">#REF!</definedName>
    <definedName name="S4P1" localSheetId="1">#REF!</definedName>
    <definedName name="S4P1">#REF!</definedName>
    <definedName name="S4P10" localSheetId="1">#REF!</definedName>
    <definedName name="S4P10">#REF!</definedName>
    <definedName name="S4P11" localSheetId="1">#REF!</definedName>
    <definedName name="S4P11">#REF!</definedName>
    <definedName name="S4P12" localSheetId="1">#REF!</definedName>
    <definedName name="S4P12">#REF!</definedName>
    <definedName name="S4P13" localSheetId="1">#REF!</definedName>
    <definedName name="S4P13">#REF!</definedName>
    <definedName name="S4P14" localSheetId="1">#REF!</definedName>
    <definedName name="S4P14">#REF!</definedName>
    <definedName name="S4P15" localSheetId="1">#REF!</definedName>
    <definedName name="S4P15">#REF!</definedName>
    <definedName name="S4P16" localSheetId="1">#REF!</definedName>
    <definedName name="S4P16">#REF!</definedName>
    <definedName name="S4P17" localSheetId="1">#REF!</definedName>
    <definedName name="S4P17">#REF!</definedName>
    <definedName name="S4P18" localSheetId="1">#REF!</definedName>
    <definedName name="S4P18">#REF!</definedName>
    <definedName name="S4P19" localSheetId="1">#REF!</definedName>
    <definedName name="S4P19">#REF!</definedName>
    <definedName name="S4P2" localSheetId="1">#REF!</definedName>
    <definedName name="S4P2">#REF!</definedName>
    <definedName name="S4P20" localSheetId="1">#REF!</definedName>
    <definedName name="S4P20">#REF!</definedName>
    <definedName name="S4P21" localSheetId="1">#REF!</definedName>
    <definedName name="S4P21">#REF!</definedName>
    <definedName name="S4P22" localSheetId="1">#REF!</definedName>
    <definedName name="S4P22">#REF!</definedName>
    <definedName name="S4P23" localSheetId="1">#REF!</definedName>
    <definedName name="S4P23">#REF!</definedName>
    <definedName name="S4P24" localSheetId="1">#REF!</definedName>
    <definedName name="S4P24">#REF!</definedName>
    <definedName name="S4P3" localSheetId="1">#REF!</definedName>
    <definedName name="S4P3">#REF!</definedName>
    <definedName name="S4P4" localSheetId="1">#REF!</definedName>
    <definedName name="S4P4">#REF!</definedName>
    <definedName name="S4P5" localSheetId="1">#REF!</definedName>
    <definedName name="S4P5">#REF!</definedName>
    <definedName name="S4P6" localSheetId="1">#REF!</definedName>
    <definedName name="S4P6">#REF!</definedName>
    <definedName name="S4P7" localSheetId="1">#REF!</definedName>
    <definedName name="S4P7">#REF!</definedName>
    <definedName name="S4P8" localSheetId="1">#REF!</definedName>
    <definedName name="S4P8">#REF!</definedName>
    <definedName name="S4P9" localSheetId="1">#REF!</definedName>
    <definedName name="S4P9">#REF!</definedName>
    <definedName name="S4R1" localSheetId="1">#REF!</definedName>
    <definedName name="S4R1">#REF!</definedName>
    <definedName name="S4R10" localSheetId="1">#REF!</definedName>
    <definedName name="S4R10">#REF!</definedName>
    <definedName name="S4R11" localSheetId="1">#REF!</definedName>
    <definedName name="S4R11">#REF!</definedName>
    <definedName name="S4R12" localSheetId="1">#REF!</definedName>
    <definedName name="S4R12">#REF!</definedName>
    <definedName name="S4R13" localSheetId="1">#REF!</definedName>
    <definedName name="S4R13">#REF!</definedName>
    <definedName name="S4R14" localSheetId="1">#REF!</definedName>
    <definedName name="S4R14">#REF!</definedName>
    <definedName name="S4R15" localSheetId="1">#REF!</definedName>
    <definedName name="S4R15">#REF!</definedName>
    <definedName name="S4R16" localSheetId="1">#REF!</definedName>
    <definedName name="S4R16">#REF!</definedName>
    <definedName name="S4R17" localSheetId="1">#REF!</definedName>
    <definedName name="S4R17">#REF!</definedName>
    <definedName name="S4R18" localSheetId="1">#REF!</definedName>
    <definedName name="S4R18">#REF!</definedName>
    <definedName name="S4R19" localSheetId="1">#REF!</definedName>
    <definedName name="S4R19">#REF!</definedName>
    <definedName name="S4R2" localSheetId="1">#REF!</definedName>
    <definedName name="S4R2">#REF!</definedName>
    <definedName name="S4R20" localSheetId="1">#REF!</definedName>
    <definedName name="S4R20">#REF!</definedName>
    <definedName name="S4R21" localSheetId="1">#REF!</definedName>
    <definedName name="S4R21">#REF!</definedName>
    <definedName name="S4R22" localSheetId="1">#REF!</definedName>
    <definedName name="S4R22">#REF!</definedName>
    <definedName name="S4R23" localSheetId="1">#REF!</definedName>
    <definedName name="S4R23">#REF!</definedName>
    <definedName name="S4R24" localSheetId="1">#REF!</definedName>
    <definedName name="S4R24">#REF!</definedName>
    <definedName name="S4R3" localSheetId="1">#REF!</definedName>
    <definedName name="S4R3">#REF!</definedName>
    <definedName name="S4R4" localSheetId="1">#REF!</definedName>
    <definedName name="S4R4">#REF!</definedName>
    <definedName name="S4R5" localSheetId="1">#REF!</definedName>
    <definedName name="S4R5">#REF!</definedName>
    <definedName name="S4R6" localSheetId="1">#REF!</definedName>
    <definedName name="S4R6">#REF!</definedName>
    <definedName name="S4R7" localSheetId="1">#REF!</definedName>
    <definedName name="S4R7">#REF!</definedName>
    <definedName name="S4R8" localSheetId="1">#REF!</definedName>
    <definedName name="S4R8">#REF!</definedName>
    <definedName name="S4R9" localSheetId="1">#REF!</definedName>
    <definedName name="S4R9">#REF!</definedName>
    <definedName name="S5P1" localSheetId="1">#REF!</definedName>
    <definedName name="S5P1">#REF!</definedName>
    <definedName name="S5P10" localSheetId="1">#REF!</definedName>
    <definedName name="S5P10">#REF!</definedName>
    <definedName name="S5P11" localSheetId="1">#REF!</definedName>
    <definedName name="S5P11">#REF!</definedName>
    <definedName name="S5P12" localSheetId="1">#REF!</definedName>
    <definedName name="S5P12">#REF!</definedName>
    <definedName name="S5P13" localSheetId="1">#REF!</definedName>
    <definedName name="S5P13">#REF!</definedName>
    <definedName name="S5P14" localSheetId="1">#REF!</definedName>
    <definedName name="S5P14">#REF!</definedName>
    <definedName name="S5P15" localSheetId="1">#REF!</definedName>
    <definedName name="S5P15">#REF!</definedName>
    <definedName name="S5P16" localSheetId="1">#REF!</definedName>
    <definedName name="S5P16">#REF!</definedName>
    <definedName name="S5P17" localSheetId="1">#REF!</definedName>
    <definedName name="S5P17">#REF!</definedName>
    <definedName name="S5P18" localSheetId="1">#REF!</definedName>
    <definedName name="S5P18">#REF!</definedName>
    <definedName name="S5P19" localSheetId="1">#REF!</definedName>
    <definedName name="S5P19">#REF!</definedName>
    <definedName name="S5P2" localSheetId="1">#REF!</definedName>
    <definedName name="S5P2">#REF!</definedName>
    <definedName name="S5P20" localSheetId="1">#REF!</definedName>
    <definedName name="S5P20">#REF!</definedName>
    <definedName name="S5P21" localSheetId="1">#REF!</definedName>
    <definedName name="S5P21">#REF!</definedName>
    <definedName name="S5P22" localSheetId="1">#REF!</definedName>
    <definedName name="S5P22">#REF!</definedName>
    <definedName name="S5P23" localSheetId="1">#REF!</definedName>
    <definedName name="S5P23">#REF!</definedName>
    <definedName name="S5P24" localSheetId="1">#REF!</definedName>
    <definedName name="S5P24">#REF!</definedName>
    <definedName name="S5P3" localSheetId="1">#REF!</definedName>
    <definedName name="S5P3">#REF!</definedName>
    <definedName name="S5P4" localSheetId="1">#REF!</definedName>
    <definedName name="S5P4">#REF!</definedName>
    <definedName name="S5P5" localSheetId="1">#REF!</definedName>
    <definedName name="S5P5">#REF!</definedName>
    <definedName name="S5P6" localSheetId="1">#REF!</definedName>
    <definedName name="S5P6">#REF!</definedName>
    <definedName name="S5P7" localSheetId="1">#REF!</definedName>
    <definedName name="S5P7">#REF!</definedName>
    <definedName name="S5P8" localSheetId="1">#REF!</definedName>
    <definedName name="S5P8">#REF!</definedName>
    <definedName name="S5P9" localSheetId="1">#REF!</definedName>
    <definedName name="S5P9">#REF!</definedName>
    <definedName name="S5R1" localSheetId="1">#REF!</definedName>
    <definedName name="S5R1">#REF!</definedName>
    <definedName name="S5R10" localSheetId="1">#REF!</definedName>
    <definedName name="S5R10">#REF!</definedName>
    <definedName name="S5R11" localSheetId="1">#REF!</definedName>
    <definedName name="S5R11">#REF!</definedName>
    <definedName name="S5R12" localSheetId="1">#REF!</definedName>
    <definedName name="S5R12">#REF!</definedName>
    <definedName name="S5R13" localSheetId="1">#REF!</definedName>
    <definedName name="S5R13">#REF!</definedName>
    <definedName name="S5R14" localSheetId="1">#REF!</definedName>
    <definedName name="S5R14">#REF!</definedName>
    <definedName name="S5R15" localSheetId="1">#REF!</definedName>
    <definedName name="S5R15">#REF!</definedName>
    <definedName name="S5R16" localSheetId="1">#REF!</definedName>
    <definedName name="S5R16">#REF!</definedName>
    <definedName name="S5R17" localSheetId="1">#REF!</definedName>
    <definedName name="S5R17">#REF!</definedName>
    <definedName name="S5R18" localSheetId="1">#REF!</definedName>
    <definedName name="S5R18">#REF!</definedName>
    <definedName name="S5R19" localSheetId="1">#REF!</definedName>
    <definedName name="S5R19">#REF!</definedName>
    <definedName name="S5R2" localSheetId="1">#REF!</definedName>
    <definedName name="S5R2">#REF!</definedName>
    <definedName name="S5R20" localSheetId="1">#REF!</definedName>
    <definedName name="S5R20">#REF!</definedName>
    <definedName name="S5R21" localSheetId="1">#REF!</definedName>
    <definedName name="S5R21">#REF!</definedName>
    <definedName name="S5R22" localSheetId="1">#REF!</definedName>
    <definedName name="S5R22">#REF!</definedName>
    <definedName name="S5R23" localSheetId="1">#REF!</definedName>
    <definedName name="S5R23">#REF!</definedName>
    <definedName name="S5R24" localSheetId="1">#REF!</definedName>
    <definedName name="S5R24">#REF!</definedName>
    <definedName name="S5R3" localSheetId="1">#REF!</definedName>
    <definedName name="S5R3">#REF!</definedName>
    <definedName name="S5R4" localSheetId="1">#REF!</definedName>
    <definedName name="S5R4">#REF!</definedName>
    <definedName name="S5R5" localSheetId="1">#REF!</definedName>
    <definedName name="S5R5">#REF!</definedName>
    <definedName name="S5R6" localSheetId="1">#REF!</definedName>
    <definedName name="S5R6">#REF!</definedName>
    <definedName name="S5R7" localSheetId="1">#REF!</definedName>
    <definedName name="S5R7">#REF!</definedName>
    <definedName name="S5R8" localSheetId="1">#REF!</definedName>
    <definedName name="S5R8">#REF!</definedName>
    <definedName name="S5R9" localSheetId="1">#REF!</definedName>
    <definedName name="S5R9">#REF!</definedName>
    <definedName name="S6P1" localSheetId="1">#REF!</definedName>
    <definedName name="S6P1">#REF!</definedName>
    <definedName name="S6P10" localSheetId="1">#REF!</definedName>
    <definedName name="S6P10">#REF!</definedName>
    <definedName name="S6P11" localSheetId="1">#REF!</definedName>
    <definedName name="S6P11">#REF!</definedName>
    <definedName name="S6P12" localSheetId="1">#REF!</definedName>
    <definedName name="S6P12">#REF!</definedName>
    <definedName name="S6P13" localSheetId="1">#REF!</definedName>
    <definedName name="S6P13">#REF!</definedName>
    <definedName name="S6P14" localSheetId="1">#REF!</definedName>
    <definedName name="S6P14">#REF!</definedName>
    <definedName name="S6P15" localSheetId="1">#REF!</definedName>
    <definedName name="S6P15">#REF!</definedName>
    <definedName name="S6P16" localSheetId="1">#REF!</definedName>
    <definedName name="S6P16">#REF!</definedName>
    <definedName name="S6P17" localSheetId="1">#REF!</definedName>
    <definedName name="S6P17">#REF!</definedName>
    <definedName name="S6P18" localSheetId="1">#REF!</definedName>
    <definedName name="S6P18">#REF!</definedName>
    <definedName name="S6P19" localSheetId="1">#REF!</definedName>
    <definedName name="S6P19">#REF!</definedName>
    <definedName name="S6P2" localSheetId="1">#REF!</definedName>
    <definedName name="S6P2">#REF!</definedName>
    <definedName name="S6P20" localSheetId="1">#REF!</definedName>
    <definedName name="S6P20">#REF!</definedName>
    <definedName name="S6P21" localSheetId="1">#REF!</definedName>
    <definedName name="S6P21">#REF!</definedName>
    <definedName name="S6P22" localSheetId="1">#REF!</definedName>
    <definedName name="S6P22">#REF!</definedName>
    <definedName name="S6P23" localSheetId="1">#REF!</definedName>
    <definedName name="S6P23">#REF!</definedName>
    <definedName name="S6P24" localSheetId="1">#REF!</definedName>
    <definedName name="S6P24">#REF!</definedName>
    <definedName name="S6P3" localSheetId="1">#REF!</definedName>
    <definedName name="S6P3">#REF!</definedName>
    <definedName name="S6P4" localSheetId="1">#REF!</definedName>
    <definedName name="S6P4">#REF!</definedName>
    <definedName name="S6P5" localSheetId="1">#REF!</definedName>
    <definedName name="S6P5">#REF!</definedName>
    <definedName name="S6P6" localSheetId="1">#REF!</definedName>
    <definedName name="S6P6">#REF!</definedName>
    <definedName name="S6P7" localSheetId="1">#REF!</definedName>
    <definedName name="S6P7">#REF!</definedName>
    <definedName name="S6P8" localSheetId="1">#REF!</definedName>
    <definedName name="S6P8">#REF!</definedName>
    <definedName name="S6P9" localSheetId="1">#REF!</definedName>
    <definedName name="S6P9">#REF!</definedName>
    <definedName name="S6R1" localSheetId="1">#REF!</definedName>
    <definedName name="S6R1">#REF!</definedName>
    <definedName name="S6R10" localSheetId="1">#REF!</definedName>
    <definedName name="S6R10">#REF!</definedName>
    <definedName name="S6R11" localSheetId="1">#REF!</definedName>
    <definedName name="S6R11">#REF!</definedName>
    <definedName name="S6R12" localSheetId="1">#REF!</definedName>
    <definedName name="S6R12">#REF!</definedName>
    <definedName name="S6R13" localSheetId="1">#REF!</definedName>
    <definedName name="S6R13">#REF!</definedName>
    <definedName name="S6R14" localSheetId="1">#REF!</definedName>
    <definedName name="S6R14">#REF!</definedName>
    <definedName name="S6R15" localSheetId="1">#REF!</definedName>
    <definedName name="S6R15">#REF!</definedName>
    <definedName name="S6R16" localSheetId="1">#REF!</definedName>
    <definedName name="S6R16">#REF!</definedName>
    <definedName name="S6R17" localSheetId="1">#REF!</definedName>
    <definedName name="S6R17">#REF!</definedName>
    <definedName name="S6R18" localSheetId="1">#REF!</definedName>
    <definedName name="S6R18">#REF!</definedName>
    <definedName name="S6R19" localSheetId="1">#REF!</definedName>
    <definedName name="S6R19">#REF!</definedName>
    <definedName name="S6R2" localSheetId="1">#REF!</definedName>
    <definedName name="S6R2">#REF!</definedName>
    <definedName name="S6R20" localSheetId="1">#REF!</definedName>
    <definedName name="S6R20">#REF!</definedName>
    <definedName name="S6R21" localSheetId="1">#REF!</definedName>
    <definedName name="S6R21">#REF!</definedName>
    <definedName name="S6R22" localSheetId="1">#REF!</definedName>
    <definedName name="S6R22">#REF!</definedName>
    <definedName name="S6R23" localSheetId="1">#REF!</definedName>
    <definedName name="S6R23">#REF!</definedName>
    <definedName name="S6R24" localSheetId="1">#REF!</definedName>
    <definedName name="S6R24">#REF!</definedName>
    <definedName name="S6R3" localSheetId="1">#REF!</definedName>
    <definedName name="S6R3">#REF!</definedName>
    <definedName name="S6R4" localSheetId="1">#REF!</definedName>
    <definedName name="S6R4">#REF!</definedName>
    <definedName name="S6R5" localSheetId="1">#REF!</definedName>
    <definedName name="S6R5">#REF!</definedName>
    <definedName name="S6R6" localSheetId="1">#REF!</definedName>
    <definedName name="S6R6">#REF!</definedName>
    <definedName name="S6R7" localSheetId="1">#REF!</definedName>
    <definedName name="S6R7">#REF!</definedName>
    <definedName name="S6R8" localSheetId="1">#REF!</definedName>
    <definedName name="S6R8">#REF!</definedName>
    <definedName name="S6R9" localSheetId="1">#REF!</definedName>
    <definedName name="S6R9">#REF!</definedName>
    <definedName name="S7P1" localSheetId="1">#REF!</definedName>
    <definedName name="S7P1">#REF!</definedName>
    <definedName name="S7P10" localSheetId="1">#REF!</definedName>
    <definedName name="S7P10">#REF!</definedName>
    <definedName name="S7P11" localSheetId="1">#REF!</definedName>
    <definedName name="S7P11">#REF!</definedName>
    <definedName name="S7P12" localSheetId="1">#REF!</definedName>
    <definedName name="S7P12">#REF!</definedName>
    <definedName name="S7P13" localSheetId="1">#REF!</definedName>
    <definedName name="S7P13">#REF!</definedName>
    <definedName name="S7P14" localSheetId="1">#REF!</definedName>
    <definedName name="S7P14">#REF!</definedName>
    <definedName name="S7P15" localSheetId="1">#REF!</definedName>
    <definedName name="S7P15">#REF!</definedName>
    <definedName name="S7P16" localSheetId="1">#REF!</definedName>
    <definedName name="S7P16">#REF!</definedName>
    <definedName name="S7P17" localSheetId="1">#REF!</definedName>
    <definedName name="S7P17">#REF!</definedName>
    <definedName name="S7P18" localSheetId="1">#REF!</definedName>
    <definedName name="S7P18">#REF!</definedName>
    <definedName name="S7P19" localSheetId="1">#REF!</definedName>
    <definedName name="S7P19">#REF!</definedName>
    <definedName name="S7P2" localSheetId="1">#REF!</definedName>
    <definedName name="S7P2">#REF!</definedName>
    <definedName name="S7P20" localSheetId="1">#REF!</definedName>
    <definedName name="S7P20">#REF!</definedName>
    <definedName name="S7P21" localSheetId="1">#REF!</definedName>
    <definedName name="S7P21">#REF!</definedName>
    <definedName name="S7P22" localSheetId="1">#REF!</definedName>
    <definedName name="S7P22">#REF!</definedName>
    <definedName name="S7P23" localSheetId="1">#REF!</definedName>
    <definedName name="S7P23">#REF!</definedName>
    <definedName name="S7P24" localSheetId="1">#REF!</definedName>
    <definedName name="S7P24">#REF!</definedName>
    <definedName name="S7P3" localSheetId="1">#REF!</definedName>
    <definedName name="S7P3">#REF!</definedName>
    <definedName name="S7P4" localSheetId="1">#REF!</definedName>
    <definedName name="S7P4">#REF!</definedName>
    <definedName name="S7P5" localSheetId="1">#REF!</definedName>
    <definedName name="S7P5">#REF!</definedName>
    <definedName name="S7P6" localSheetId="1">#REF!</definedName>
    <definedName name="S7P6">#REF!</definedName>
    <definedName name="S7P7" localSheetId="1">#REF!</definedName>
    <definedName name="S7P7">#REF!</definedName>
    <definedName name="S7P8" localSheetId="1">#REF!</definedName>
    <definedName name="S7P8">#REF!</definedName>
    <definedName name="S7P9" localSheetId="1">#REF!</definedName>
    <definedName name="S7P9">#REF!</definedName>
    <definedName name="S7R1" localSheetId="1">#REF!</definedName>
    <definedName name="S7R1">#REF!</definedName>
    <definedName name="S7R10" localSheetId="1">#REF!</definedName>
    <definedName name="S7R10">#REF!</definedName>
    <definedName name="S7R11" localSheetId="1">#REF!</definedName>
    <definedName name="S7R11">#REF!</definedName>
    <definedName name="S7R12" localSheetId="1">#REF!</definedName>
    <definedName name="S7R12">#REF!</definedName>
    <definedName name="S7R13" localSheetId="1">#REF!</definedName>
    <definedName name="S7R13">#REF!</definedName>
    <definedName name="S7R14" localSheetId="1">#REF!</definedName>
    <definedName name="S7R14">#REF!</definedName>
    <definedName name="S7R15" localSheetId="1">#REF!</definedName>
    <definedName name="S7R15">#REF!</definedName>
    <definedName name="S7R16" localSheetId="1">#REF!</definedName>
    <definedName name="S7R16">#REF!</definedName>
    <definedName name="S7R17" localSheetId="1">#REF!</definedName>
    <definedName name="S7R17">#REF!</definedName>
    <definedName name="S7R18" localSheetId="1">#REF!</definedName>
    <definedName name="S7R18">#REF!</definedName>
    <definedName name="S7R19" localSheetId="1">#REF!</definedName>
    <definedName name="S7R19">#REF!</definedName>
    <definedName name="S7R2" localSheetId="1">#REF!</definedName>
    <definedName name="S7R2">#REF!</definedName>
    <definedName name="S7R20" localSheetId="1">#REF!</definedName>
    <definedName name="S7R20">#REF!</definedName>
    <definedName name="S7R21" localSheetId="1">#REF!</definedName>
    <definedName name="S7R21">#REF!</definedName>
    <definedName name="S7R22" localSheetId="1">#REF!</definedName>
    <definedName name="S7R22">#REF!</definedName>
    <definedName name="S7R23" localSheetId="1">#REF!</definedName>
    <definedName name="S7R23">#REF!</definedName>
    <definedName name="S7R24" localSheetId="1">#REF!</definedName>
    <definedName name="S7R24">#REF!</definedName>
    <definedName name="S7R3" localSheetId="1">#REF!</definedName>
    <definedName name="S7R3">#REF!</definedName>
    <definedName name="S7R4" localSheetId="1">#REF!</definedName>
    <definedName name="S7R4">#REF!</definedName>
    <definedName name="S7R5" localSheetId="1">#REF!</definedName>
    <definedName name="S7R5">#REF!</definedName>
    <definedName name="S7R6" localSheetId="1">#REF!</definedName>
    <definedName name="S7R6">#REF!</definedName>
    <definedName name="S7R7" localSheetId="1">#REF!</definedName>
    <definedName name="S7R7">#REF!</definedName>
    <definedName name="S7R8" localSheetId="1">#REF!</definedName>
    <definedName name="S7R8">#REF!</definedName>
    <definedName name="S7R9" localSheetId="1">#REF!</definedName>
    <definedName name="S7R9">#REF!</definedName>
    <definedName name="S8P1" localSheetId="1">#REF!</definedName>
    <definedName name="S8P1">#REF!</definedName>
    <definedName name="S8P10" localSheetId="1">#REF!</definedName>
    <definedName name="S8P10">#REF!</definedName>
    <definedName name="S8P11" localSheetId="1">#REF!</definedName>
    <definedName name="S8P11">#REF!</definedName>
    <definedName name="S8P12" localSheetId="1">#REF!</definedName>
    <definedName name="S8P12">#REF!</definedName>
    <definedName name="S8P13" localSheetId="1">#REF!</definedName>
    <definedName name="S8P13">#REF!</definedName>
    <definedName name="S8P14" localSheetId="1">#REF!</definedName>
    <definedName name="S8P14">#REF!</definedName>
    <definedName name="S8P15" localSheetId="1">#REF!</definedName>
    <definedName name="S8P15">#REF!</definedName>
    <definedName name="S8P16" localSheetId="1">#REF!</definedName>
    <definedName name="S8P16">#REF!</definedName>
    <definedName name="S8P17" localSheetId="1">#REF!</definedName>
    <definedName name="S8P17">#REF!</definedName>
    <definedName name="S8P18" localSheetId="1">#REF!</definedName>
    <definedName name="S8P18">#REF!</definedName>
    <definedName name="S8P19" localSheetId="1">#REF!</definedName>
    <definedName name="S8P19">#REF!</definedName>
    <definedName name="S8P2" localSheetId="1">#REF!</definedName>
    <definedName name="S8P2">#REF!</definedName>
    <definedName name="S8P20" localSheetId="1">#REF!</definedName>
    <definedName name="S8P20">#REF!</definedName>
    <definedName name="S8P21" localSheetId="1">#REF!</definedName>
    <definedName name="S8P21">#REF!</definedName>
    <definedName name="S8P22" localSheetId="1">#REF!</definedName>
    <definedName name="S8P22">#REF!</definedName>
    <definedName name="S8P23" localSheetId="1">#REF!</definedName>
    <definedName name="S8P23">#REF!</definedName>
    <definedName name="S8P24" localSheetId="1">#REF!</definedName>
    <definedName name="S8P24">#REF!</definedName>
    <definedName name="S8P3" localSheetId="1">#REF!</definedName>
    <definedName name="S8P3">#REF!</definedName>
    <definedName name="S8P4" localSheetId="1">#REF!</definedName>
    <definedName name="S8P4">#REF!</definedName>
    <definedName name="S8P5" localSheetId="1">#REF!</definedName>
    <definedName name="S8P5">#REF!</definedName>
    <definedName name="S8P6" localSheetId="1">#REF!</definedName>
    <definedName name="S8P6">#REF!</definedName>
    <definedName name="S8P7" localSheetId="1">#REF!</definedName>
    <definedName name="S8P7">#REF!</definedName>
    <definedName name="S8P8" localSheetId="1">#REF!</definedName>
    <definedName name="S8P8">#REF!</definedName>
    <definedName name="S8P9" localSheetId="1">#REF!</definedName>
    <definedName name="S8P9">#REF!</definedName>
    <definedName name="S8R1" localSheetId="1">#REF!</definedName>
    <definedName name="S8R1">#REF!</definedName>
    <definedName name="S8R10" localSheetId="1">#REF!</definedName>
    <definedName name="S8R10">#REF!</definedName>
    <definedName name="S8R11" localSheetId="1">#REF!</definedName>
    <definedName name="S8R11">#REF!</definedName>
    <definedName name="S8R12" localSheetId="1">#REF!</definedName>
    <definedName name="S8R12">#REF!</definedName>
    <definedName name="S8R13" localSheetId="1">#REF!</definedName>
    <definedName name="S8R13">#REF!</definedName>
    <definedName name="S8R14" localSheetId="1">#REF!</definedName>
    <definedName name="S8R14">#REF!</definedName>
    <definedName name="S8R15" localSheetId="1">#REF!</definedName>
    <definedName name="S8R15">#REF!</definedName>
    <definedName name="S8R16" localSheetId="1">#REF!</definedName>
    <definedName name="S8R16">#REF!</definedName>
    <definedName name="S8R17" localSheetId="1">#REF!</definedName>
    <definedName name="S8R17">#REF!</definedName>
    <definedName name="S8R18" localSheetId="1">#REF!</definedName>
    <definedName name="S8R18">#REF!</definedName>
    <definedName name="S8R19" localSheetId="1">#REF!</definedName>
    <definedName name="S8R19">#REF!</definedName>
    <definedName name="S8R2" localSheetId="1">#REF!</definedName>
    <definedName name="S8R2">#REF!</definedName>
    <definedName name="S8R20" localSheetId="1">#REF!</definedName>
    <definedName name="S8R20">#REF!</definedName>
    <definedName name="S8R21" localSheetId="1">#REF!</definedName>
    <definedName name="S8R21">#REF!</definedName>
    <definedName name="S8R22" localSheetId="1">#REF!</definedName>
    <definedName name="S8R22">#REF!</definedName>
    <definedName name="S8R23" localSheetId="1">#REF!</definedName>
    <definedName name="S8R23">#REF!</definedName>
    <definedName name="S8R24" localSheetId="1">#REF!</definedName>
    <definedName name="S8R24">#REF!</definedName>
    <definedName name="S8R3" localSheetId="1">#REF!</definedName>
    <definedName name="S8R3">#REF!</definedName>
    <definedName name="S8R4" localSheetId="1">#REF!</definedName>
    <definedName name="S8R4">#REF!</definedName>
    <definedName name="S8R5" localSheetId="1">#REF!</definedName>
    <definedName name="S8R5">#REF!</definedName>
    <definedName name="S8R6" localSheetId="1">#REF!</definedName>
    <definedName name="S8R6">#REF!</definedName>
    <definedName name="S8R7" localSheetId="1">#REF!</definedName>
    <definedName name="S8R7">#REF!</definedName>
    <definedName name="S8R8" localSheetId="1">#REF!</definedName>
    <definedName name="S8R8">#REF!</definedName>
    <definedName name="S8R9" localSheetId="1">#REF!</definedName>
    <definedName name="S8R9">#REF!</definedName>
    <definedName name="S9P1" localSheetId="1">#REF!</definedName>
    <definedName name="S9P1">#REF!</definedName>
    <definedName name="S9P10" localSheetId="1">#REF!</definedName>
    <definedName name="S9P10">#REF!</definedName>
    <definedName name="S9P11" localSheetId="1">#REF!</definedName>
    <definedName name="S9P11">#REF!</definedName>
    <definedName name="S9P12" localSheetId="1">#REF!</definedName>
    <definedName name="S9P12">#REF!</definedName>
    <definedName name="S9P13" localSheetId="1">#REF!</definedName>
    <definedName name="S9P13">#REF!</definedName>
    <definedName name="S9P14" localSheetId="1">#REF!</definedName>
    <definedName name="S9P14">#REF!</definedName>
    <definedName name="S9P15" localSheetId="1">#REF!</definedName>
    <definedName name="S9P15">#REF!</definedName>
    <definedName name="S9P16" localSheetId="1">#REF!</definedName>
    <definedName name="S9P16">#REF!</definedName>
    <definedName name="S9P17" localSheetId="1">#REF!</definedName>
    <definedName name="S9P17">#REF!</definedName>
    <definedName name="S9P18" localSheetId="1">#REF!</definedName>
    <definedName name="S9P18">#REF!</definedName>
    <definedName name="S9P19" localSheetId="1">#REF!</definedName>
    <definedName name="S9P19">#REF!</definedName>
    <definedName name="S9P2" localSheetId="1">#REF!</definedName>
    <definedName name="S9P2">#REF!</definedName>
    <definedName name="S9P20" localSheetId="1">#REF!</definedName>
    <definedName name="S9P20">#REF!</definedName>
    <definedName name="S9P21" localSheetId="1">#REF!</definedName>
    <definedName name="S9P21">#REF!</definedName>
    <definedName name="S9P22" localSheetId="1">#REF!</definedName>
    <definedName name="S9P22">#REF!</definedName>
    <definedName name="S9P23" localSheetId="1">#REF!</definedName>
    <definedName name="S9P23">#REF!</definedName>
    <definedName name="S9P24" localSheetId="1">#REF!</definedName>
    <definedName name="S9P24">#REF!</definedName>
    <definedName name="S9P3" localSheetId="1">#REF!</definedName>
    <definedName name="S9P3">#REF!</definedName>
    <definedName name="S9P4" localSheetId="1">#REF!</definedName>
    <definedName name="S9P4">#REF!</definedName>
    <definedName name="S9P5" localSheetId="1">#REF!</definedName>
    <definedName name="S9P5">#REF!</definedName>
    <definedName name="S9P6" localSheetId="1">#REF!</definedName>
    <definedName name="S9P6">#REF!</definedName>
    <definedName name="S9P7" localSheetId="1">#REF!</definedName>
    <definedName name="S9P7">#REF!</definedName>
    <definedName name="S9P8" localSheetId="1">#REF!</definedName>
    <definedName name="S9P8">#REF!</definedName>
    <definedName name="S9P9" localSheetId="1">#REF!</definedName>
    <definedName name="S9P9">#REF!</definedName>
    <definedName name="S9R1" localSheetId="1">#REF!</definedName>
    <definedName name="S9R1">#REF!</definedName>
    <definedName name="S9R10" localSheetId="1">#REF!</definedName>
    <definedName name="S9R10">#REF!</definedName>
    <definedName name="S9R11" localSheetId="1">#REF!</definedName>
    <definedName name="S9R11">#REF!</definedName>
    <definedName name="S9R12" localSheetId="1">#REF!</definedName>
    <definedName name="S9R12">#REF!</definedName>
    <definedName name="S9R13" localSheetId="1">#REF!</definedName>
    <definedName name="S9R13">#REF!</definedName>
    <definedName name="S9R14" localSheetId="1">#REF!</definedName>
    <definedName name="S9R14">#REF!</definedName>
    <definedName name="S9R15" localSheetId="1">#REF!</definedName>
    <definedName name="S9R15">#REF!</definedName>
    <definedName name="S9R16" localSheetId="1">#REF!</definedName>
    <definedName name="S9R16">#REF!</definedName>
    <definedName name="S9R17" localSheetId="1">#REF!</definedName>
    <definedName name="S9R17">#REF!</definedName>
    <definedName name="S9R18" localSheetId="1">#REF!</definedName>
    <definedName name="S9R18">#REF!</definedName>
    <definedName name="S9R19" localSheetId="1">#REF!</definedName>
    <definedName name="S9R19">#REF!</definedName>
    <definedName name="S9R2" localSheetId="1">#REF!</definedName>
    <definedName name="S9R2">#REF!</definedName>
    <definedName name="S9R20" localSheetId="1">#REF!</definedName>
    <definedName name="S9R20">#REF!</definedName>
    <definedName name="S9R21" localSheetId="1">#REF!</definedName>
    <definedName name="S9R21">#REF!</definedName>
    <definedName name="S9R22" localSheetId="1">#REF!</definedName>
    <definedName name="S9R22">#REF!</definedName>
    <definedName name="S9R23" localSheetId="1">#REF!</definedName>
    <definedName name="S9R23">#REF!</definedName>
    <definedName name="S9R24" localSheetId="1">#REF!</definedName>
    <definedName name="S9R24">#REF!</definedName>
    <definedName name="S9R3" localSheetId="1">#REF!</definedName>
    <definedName name="S9R3">#REF!</definedName>
    <definedName name="S9R4" localSheetId="1">#REF!</definedName>
    <definedName name="S9R4">#REF!</definedName>
    <definedName name="S9R5" localSheetId="1">#REF!</definedName>
    <definedName name="S9R5">#REF!</definedName>
    <definedName name="S9R6" localSheetId="1">#REF!</definedName>
    <definedName name="S9R6">#REF!</definedName>
    <definedName name="S9R7" localSheetId="1">#REF!</definedName>
    <definedName name="S9R7">#REF!</definedName>
    <definedName name="S9R8" localSheetId="1">#REF!</definedName>
    <definedName name="S9R8">#REF!</definedName>
    <definedName name="S9R9" localSheetId="1">#REF!</definedName>
    <definedName name="S9R9">#REF!</definedName>
    <definedName name="SAIDA" localSheetId="1">#REF!</definedName>
    <definedName name="SAIDA">#REF!</definedName>
    <definedName name="sarr10" localSheetId="1">#REF!</definedName>
    <definedName name="sarr10">#REF!</definedName>
    <definedName name="sarr15" localSheetId="1">#REF!</definedName>
    <definedName name="sarr15">#REF!</definedName>
    <definedName name="sasasa" localSheetId="1">#REF!</definedName>
    <definedName name="sasasa" localSheetId="0">#REF!</definedName>
    <definedName name="sasasa">#REF!</definedName>
    <definedName name="sasasasasasa" localSheetId="1">#REF!</definedName>
    <definedName name="sasasasasasa" localSheetId="0">#REF!</definedName>
    <definedName name="sasasasasasa">#REF!</definedName>
    <definedName name="SAXZFZVV" localSheetId="1">CONCATENATE(#REF!," ",#REF!)</definedName>
    <definedName name="SAXZFZVV">CONCATENATE(#REF!," ",#REF!)</definedName>
    <definedName name="SCO" localSheetId="1">#REF!</definedName>
    <definedName name="SCO" localSheetId="0">#REF!</definedName>
    <definedName name="SCO">#REF!</definedName>
    <definedName name="SCOD02.010.0020" localSheetId="1">#REF!</definedName>
    <definedName name="SCOD02.010.0020" localSheetId="0">#REF!</definedName>
    <definedName name="SCOD02.010.0020">#REF!</definedName>
    <definedName name="SCOD02.010.0020_1" localSheetId="1">#REF!</definedName>
    <definedName name="SCOD02.010.0020_1" localSheetId="0">#REF!</definedName>
    <definedName name="SCOD02.010.0020_1">#REF!</definedName>
    <definedName name="SCOD02.010.0050" localSheetId="1">#REF!</definedName>
    <definedName name="SCOD02.010.0050" localSheetId="0">#REF!</definedName>
    <definedName name="SCOD02.010.0050">#REF!</definedName>
    <definedName name="SCOD02.010.0050_1" localSheetId="1">#REF!</definedName>
    <definedName name="SCOD02.010.0050_1" localSheetId="0">#REF!</definedName>
    <definedName name="SCOD02.010.0050_1">#REF!</definedName>
    <definedName name="SCOD02.010.0065" localSheetId="1">#REF!</definedName>
    <definedName name="SCOD02.010.0065" localSheetId="0">#REF!</definedName>
    <definedName name="SCOD02.010.0065">#REF!</definedName>
    <definedName name="SCOD02.010.0065_1" localSheetId="1">#REF!</definedName>
    <definedName name="SCOD02.010.0065_1" localSheetId="0">#REF!</definedName>
    <definedName name="SCOD02.010.0065_1">#REF!</definedName>
    <definedName name="SCOD02.010.0130" localSheetId="1">#REF!</definedName>
    <definedName name="SCOD02.010.0130" localSheetId="0">#REF!</definedName>
    <definedName name="SCOD02.010.0130">#REF!</definedName>
    <definedName name="SCOD02.010.0130_1" localSheetId="1">#REF!</definedName>
    <definedName name="SCOD02.010.0130_1" localSheetId="0">#REF!</definedName>
    <definedName name="SCOD02.010.0130_1">#REF!</definedName>
    <definedName name="SCOD03.010.0020" localSheetId="1">#REF!</definedName>
    <definedName name="SCOD03.010.0020" localSheetId="0">#REF!</definedName>
    <definedName name="SCOD03.010.0020">#REF!</definedName>
    <definedName name="SCOD03.010.0020_1" localSheetId="1">#REF!</definedName>
    <definedName name="SCOD03.010.0020_1" localSheetId="0">#REF!</definedName>
    <definedName name="SCOD03.010.0020_1">#REF!</definedName>
    <definedName name="SCOD03.010.0025" localSheetId="1">#REF!</definedName>
    <definedName name="SCOD03.010.0025" localSheetId="0">#REF!</definedName>
    <definedName name="SCOD03.010.0025">#REF!</definedName>
    <definedName name="SCOD03.010.0025_1" localSheetId="1">#REF!</definedName>
    <definedName name="SCOD03.010.0025_1" localSheetId="0">#REF!</definedName>
    <definedName name="SCOD03.010.0025_1">#REF!</definedName>
    <definedName name="SCOD03.010.0040" localSheetId="1">#REF!</definedName>
    <definedName name="SCOD03.010.0040" localSheetId="0">#REF!</definedName>
    <definedName name="SCOD03.010.0040">#REF!</definedName>
    <definedName name="SCOD03.010.0040_1" localSheetId="1">#REF!</definedName>
    <definedName name="SCOD03.010.0040_1" localSheetId="0">#REF!</definedName>
    <definedName name="SCOD03.010.0040_1">#REF!</definedName>
    <definedName name="SCOD03.010.0050" localSheetId="1">#REF!</definedName>
    <definedName name="SCOD03.010.0050" localSheetId="0">#REF!</definedName>
    <definedName name="SCOD03.010.0050">#REF!</definedName>
    <definedName name="SCOD03.010.0050_1" localSheetId="1">#REF!</definedName>
    <definedName name="SCOD03.010.0050_1" localSheetId="0">#REF!</definedName>
    <definedName name="SCOD03.010.0050_1">#REF!</definedName>
    <definedName name="SCOD03.010.0100" localSheetId="1">#REF!</definedName>
    <definedName name="SCOD03.010.0100" localSheetId="0">#REF!</definedName>
    <definedName name="SCOD03.010.0100">#REF!</definedName>
    <definedName name="SCOD03.010.0100_1" localSheetId="1">#REF!</definedName>
    <definedName name="SCOD03.010.0100_1" localSheetId="0">#REF!</definedName>
    <definedName name="SCOD03.010.0100_1">#REF!</definedName>
    <definedName name="SCOD03.010.0180" localSheetId="1">#REF!</definedName>
    <definedName name="SCOD03.010.0180" localSheetId="0">#REF!</definedName>
    <definedName name="SCOD03.010.0180">#REF!</definedName>
    <definedName name="SCOD03.010.0180_1" localSheetId="1">#REF!</definedName>
    <definedName name="SCOD03.010.0180_1" localSheetId="0">#REF!</definedName>
    <definedName name="SCOD03.010.0180_1">#REF!</definedName>
    <definedName name="SCOD03.010.0200" localSheetId="1">#REF!</definedName>
    <definedName name="SCOD03.010.0200" localSheetId="0">#REF!</definedName>
    <definedName name="SCOD03.010.0200">#REF!</definedName>
    <definedName name="SCOD03.010.0200_1" localSheetId="1">#REF!</definedName>
    <definedName name="SCOD03.010.0200_1" localSheetId="0">#REF!</definedName>
    <definedName name="SCOD03.010.0200_1">#REF!</definedName>
    <definedName name="SCOD04.010.0010" localSheetId="1">#REF!</definedName>
    <definedName name="SCOD04.010.0010" localSheetId="0">#REF!</definedName>
    <definedName name="SCOD04.010.0010">#REF!</definedName>
    <definedName name="SCOD04.010.0010_1" localSheetId="1">#REF!</definedName>
    <definedName name="SCOD04.010.0010_1" localSheetId="0">#REF!</definedName>
    <definedName name="SCOD04.010.0010_1">#REF!</definedName>
    <definedName name="SCOD04.010.0040" localSheetId="1">#REF!</definedName>
    <definedName name="SCOD04.010.0040" localSheetId="0">#REF!</definedName>
    <definedName name="SCOD04.010.0040">#REF!</definedName>
    <definedName name="SCOD04.010.0040_1" localSheetId="1">#REF!</definedName>
    <definedName name="SCOD04.010.0040_1" localSheetId="0">#REF!</definedName>
    <definedName name="SCOD04.010.0040_1">#REF!</definedName>
    <definedName name="SCOD04.010.0070" localSheetId="1">#REF!</definedName>
    <definedName name="SCOD04.010.0070" localSheetId="0">#REF!</definedName>
    <definedName name="SCOD04.010.0070">#REF!</definedName>
    <definedName name="SCOD04.010.0070_1" localSheetId="1">#REF!</definedName>
    <definedName name="SCOD04.010.0070_1" localSheetId="0">#REF!</definedName>
    <definedName name="SCOD04.010.0070_1">#REF!</definedName>
    <definedName name="SCOD04.010.0150" localSheetId="1">#REF!</definedName>
    <definedName name="SCOD04.010.0150" localSheetId="0">#REF!</definedName>
    <definedName name="SCOD04.010.0150">#REF!</definedName>
    <definedName name="SCOD04.010.0150_1" localSheetId="1">#REF!</definedName>
    <definedName name="SCOD04.010.0150_1" localSheetId="0">#REF!</definedName>
    <definedName name="SCOD04.010.0150_1">#REF!</definedName>
    <definedName name="SCOD04.010.0190" localSheetId="1">#REF!</definedName>
    <definedName name="SCOD04.010.0190" localSheetId="0">#REF!</definedName>
    <definedName name="SCOD04.010.0190">#REF!</definedName>
    <definedName name="SCOD04.010.0190_1" localSheetId="1">#REF!</definedName>
    <definedName name="SCOD04.010.0190_1" localSheetId="0">#REF!</definedName>
    <definedName name="SCOD04.010.0190_1">#REF!</definedName>
    <definedName name="SCOD04.010.0200" localSheetId="1">#REF!</definedName>
    <definedName name="SCOD04.010.0200" localSheetId="0">#REF!</definedName>
    <definedName name="SCOD04.010.0200">#REF!</definedName>
    <definedName name="SCOD04.010.0200_1" localSheetId="1">#REF!</definedName>
    <definedName name="SCOD04.010.0200_1" localSheetId="0">#REF!</definedName>
    <definedName name="SCOD04.010.0200_1">#REF!</definedName>
    <definedName name="SCOD04.010.0320" localSheetId="1">#REF!</definedName>
    <definedName name="SCOD04.010.0320" localSheetId="0">#REF!</definedName>
    <definedName name="SCOD04.010.0320">#REF!</definedName>
    <definedName name="SCOD04.010.0320_1" localSheetId="1">#REF!</definedName>
    <definedName name="SCOD04.010.0320_1" localSheetId="0">#REF!</definedName>
    <definedName name="SCOD04.010.0320_1">#REF!</definedName>
    <definedName name="SCOD04.010.0330" localSheetId="1">#REF!</definedName>
    <definedName name="SCOD04.010.0330" localSheetId="0">#REF!</definedName>
    <definedName name="SCOD04.010.0330">#REF!</definedName>
    <definedName name="SCOD04.010.0330_1" localSheetId="1">#REF!</definedName>
    <definedName name="SCOD04.010.0330_1" localSheetId="0">#REF!</definedName>
    <definedName name="SCOD04.010.0330_1">#REF!</definedName>
    <definedName name="SCOD04.010.0371" localSheetId="1">#REF!</definedName>
    <definedName name="SCOD04.010.0371" localSheetId="0">#REF!</definedName>
    <definedName name="SCOD04.010.0371">#REF!</definedName>
    <definedName name="SCOD04.010.0371_1" localSheetId="1">#REF!</definedName>
    <definedName name="SCOD04.010.0371_1" localSheetId="0">#REF!</definedName>
    <definedName name="SCOD04.010.0371_1">#REF!</definedName>
    <definedName name="SCOD04.010.0375" localSheetId="1">#REF!</definedName>
    <definedName name="SCOD04.010.0375" localSheetId="0">#REF!</definedName>
    <definedName name="SCOD04.010.0375">#REF!</definedName>
    <definedName name="SCOD04.010.0375_1" localSheetId="1">#REF!</definedName>
    <definedName name="SCOD04.010.0375_1" localSheetId="0">#REF!</definedName>
    <definedName name="SCOD04.010.0375_1">#REF!</definedName>
    <definedName name="SCOD04.010.0395" localSheetId="1">#REF!</definedName>
    <definedName name="SCOD04.010.0395" localSheetId="0">#REF!</definedName>
    <definedName name="SCOD04.010.0395">#REF!</definedName>
    <definedName name="SCOD04.010.0395_1" localSheetId="1">#REF!</definedName>
    <definedName name="SCOD04.010.0395_1" localSheetId="0">#REF!</definedName>
    <definedName name="SCOD04.010.0395_1">#REF!</definedName>
    <definedName name="SCOD04.010.0420" localSheetId="1">#REF!</definedName>
    <definedName name="SCOD04.010.0420" localSheetId="0">#REF!</definedName>
    <definedName name="SCOD04.010.0420">#REF!</definedName>
    <definedName name="SCOD04.010.0420_1" localSheetId="1">#REF!</definedName>
    <definedName name="SCOD04.010.0420_1" localSheetId="0">#REF!</definedName>
    <definedName name="SCOD04.010.0420_1">#REF!</definedName>
    <definedName name="SCOD04.010.0430" localSheetId="1">#REF!</definedName>
    <definedName name="SCOD04.010.0430" localSheetId="0">#REF!</definedName>
    <definedName name="SCOD04.010.0430">#REF!</definedName>
    <definedName name="SCOD04.010.0430_1" localSheetId="1">#REF!</definedName>
    <definedName name="SCOD04.010.0430_1" localSheetId="0">#REF!</definedName>
    <definedName name="SCOD04.010.0430_1">#REF!</definedName>
    <definedName name="SCOD05.010.0020" localSheetId="1">#REF!</definedName>
    <definedName name="SCOD05.010.0020" localSheetId="0">#REF!</definedName>
    <definedName name="SCOD05.010.0020">#REF!</definedName>
    <definedName name="SCOD05.010.0020_1" localSheetId="1">#REF!</definedName>
    <definedName name="SCOD05.010.0020_1" localSheetId="0">#REF!</definedName>
    <definedName name="SCOD05.010.0020_1">#REF!</definedName>
    <definedName name="SCOD08.010.0010" localSheetId="1">#REF!</definedName>
    <definedName name="SCOD08.010.0010" localSheetId="0">#REF!</definedName>
    <definedName name="SCOD08.010.0010">#REF!</definedName>
    <definedName name="SCOD08.010.0010_1" localSheetId="1">#REF!</definedName>
    <definedName name="SCOD08.010.0010_1" localSheetId="0">#REF!</definedName>
    <definedName name="SCOD08.010.0010_1">#REF!</definedName>
    <definedName name="SCOD08.010.0040" localSheetId="1">#REF!</definedName>
    <definedName name="SCOD08.010.0040" localSheetId="0">#REF!</definedName>
    <definedName name="SCOD08.010.0040">#REF!</definedName>
    <definedName name="SCOD08.010.0040_1" localSheetId="1">#REF!</definedName>
    <definedName name="SCOD08.010.0040_1" localSheetId="0">#REF!</definedName>
    <definedName name="SCOD08.010.0040_1">#REF!</definedName>
    <definedName name="SCOD08.010.0060" localSheetId="1">#REF!</definedName>
    <definedName name="SCOD08.010.0060" localSheetId="0">#REF!</definedName>
    <definedName name="SCOD08.010.0060">#REF!</definedName>
    <definedName name="SCOD08.010.0060_1" localSheetId="1">#REF!</definedName>
    <definedName name="SCOD08.010.0060_1" localSheetId="0">#REF!</definedName>
    <definedName name="SCOD08.010.0060_1">#REF!</definedName>
    <definedName name="SCOD08.010.0130" localSheetId="1">#REF!</definedName>
    <definedName name="SCOD08.010.0130" localSheetId="0">#REF!</definedName>
    <definedName name="SCOD08.010.0130">#REF!</definedName>
    <definedName name="SCOD08.010.0130_1" localSheetId="1">#REF!</definedName>
    <definedName name="SCOD08.010.0130_1" localSheetId="0">#REF!</definedName>
    <definedName name="SCOD08.010.0130_1">#REF!</definedName>
    <definedName name="SCOD08.010.0135" localSheetId="1">#REF!</definedName>
    <definedName name="SCOD08.010.0135" localSheetId="0">#REF!</definedName>
    <definedName name="SCOD08.010.0135">#REF!</definedName>
    <definedName name="SCOD08.010.0135_1" localSheetId="1">#REF!</definedName>
    <definedName name="SCOD08.010.0135_1" localSheetId="0">#REF!</definedName>
    <definedName name="SCOD08.010.0135_1">#REF!</definedName>
    <definedName name="SCOD08.010.0270" localSheetId="1">#REF!</definedName>
    <definedName name="SCOD08.010.0270" localSheetId="0">#REF!</definedName>
    <definedName name="SCOD08.010.0270">#REF!</definedName>
    <definedName name="SCOD08.010.0270_1" localSheetId="1">#REF!</definedName>
    <definedName name="SCOD08.010.0270_1" localSheetId="0">#REF!</definedName>
    <definedName name="SCOD08.010.0270_1">#REF!</definedName>
    <definedName name="SCOD09.010.0060" localSheetId="1">#REF!</definedName>
    <definedName name="SCOD09.010.0060" localSheetId="0">#REF!</definedName>
    <definedName name="SCOD09.010.0060">#REF!</definedName>
    <definedName name="SCOD09.010.0060_1" localSheetId="1">#REF!</definedName>
    <definedName name="SCOD09.010.0060_1" localSheetId="0">#REF!</definedName>
    <definedName name="SCOD09.010.0060_1">#REF!</definedName>
    <definedName name="SCOD09.010.0240" localSheetId="1">#REF!</definedName>
    <definedName name="SCOD09.010.0240" localSheetId="0">#REF!</definedName>
    <definedName name="SCOD09.010.0240">#REF!</definedName>
    <definedName name="SCOD09.010.0240_1" localSheetId="1">#REF!</definedName>
    <definedName name="SCOD09.010.0240_1" localSheetId="0">#REF!</definedName>
    <definedName name="SCOD09.010.0240_1">#REF!</definedName>
    <definedName name="SCOD09.010.0430" localSheetId="1">#REF!</definedName>
    <definedName name="SCOD09.010.0430" localSheetId="0">#REF!</definedName>
    <definedName name="SCOD09.010.0430">#REF!</definedName>
    <definedName name="SCOD09.010.0430_1" localSheetId="1">#REF!</definedName>
    <definedName name="SCOD09.010.0430_1" localSheetId="0">#REF!</definedName>
    <definedName name="SCOD09.010.0430_1">#REF!</definedName>
    <definedName name="SCOD09.010.0470" localSheetId="1">#REF!</definedName>
    <definedName name="SCOD09.010.0470" localSheetId="0">#REF!</definedName>
    <definedName name="SCOD09.010.0470">#REF!</definedName>
    <definedName name="SCOD09.010.0470_1" localSheetId="1">#REF!</definedName>
    <definedName name="SCOD09.010.0470_1" localSheetId="0">#REF!</definedName>
    <definedName name="SCOD09.010.0470_1">#REF!</definedName>
    <definedName name="SCOD09.010.0700" localSheetId="1">#REF!</definedName>
    <definedName name="SCOD09.010.0700" localSheetId="0">#REF!</definedName>
    <definedName name="SCOD09.010.0700">#REF!</definedName>
    <definedName name="SCOD09.010.0700_1" localSheetId="1">#REF!</definedName>
    <definedName name="SCOD09.010.0700_1" localSheetId="0">#REF!</definedName>
    <definedName name="SCOD09.010.0700_1">#REF!</definedName>
    <definedName name="SCOD10.010.0140" localSheetId="1">#REF!</definedName>
    <definedName name="SCOD10.010.0140" localSheetId="0">#REF!</definedName>
    <definedName name="SCOD10.010.0140">#REF!</definedName>
    <definedName name="SCOD10.010.0140_1" localSheetId="1">#REF!</definedName>
    <definedName name="SCOD10.010.0140_1" localSheetId="0">#REF!</definedName>
    <definedName name="SCOD10.010.0140_1">#REF!</definedName>
    <definedName name="SCOD10.010.0180" localSheetId="1">#REF!</definedName>
    <definedName name="SCOD10.010.0180" localSheetId="0">#REF!</definedName>
    <definedName name="SCOD10.010.0180">#REF!</definedName>
    <definedName name="SCOD10.010.0180_1" localSheetId="1">#REF!</definedName>
    <definedName name="SCOD10.010.0180_1" localSheetId="0">#REF!</definedName>
    <definedName name="SCOD10.010.0180_1">#REF!</definedName>
    <definedName name="SCOD10.010.0270" localSheetId="1">#REF!</definedName>
    <definedName name="SCOD10.010.0270" localSheetId="0">#REF!</definedName>
    <definedName name="SCOD10.010.0270">#REF!</definedName>
    <definedName name="SCOD10.010.0270_1" localSheetId="1">#REF!</definedName>
    <definedName name="SCOD10.010.0270_1" localSheetId="0">#REF!</definedName>
    <definedName name="SCOD10.010.0270_1">#REF!</definedName>
    <definedName name="SCOD10.010.0280" localSheetId="1">#REF!</definedName>
    <definedName name="SCOD10.010.0280" localSheetId="0">#REF!</definedName>
    <definedName name="SCOD10.010.0280">#REF!</definedName>
    <definedName name="SCOD10.010.0280_1" localSheetId="1">#REF!</definedName>
    <definedName name="SCOD10.010.0280_1" localSheetId="0">#REF!</definedName>
    <definedName name="SCOD10.010.0280_1">#REF!</definedName>
    <definedName name="SCOD10.010.0298" localSheetId="1">#REF!</definedName>
    <definedName name="SCOD10.010.0298" localSheetId="0">#REF!</definedName>
    <definedName name="SCOD10.010.0298">#REF!</definedName>
    <definedName name="SCOD10.010.0298_1" localSheetId="1">#REF!</definedName>
    <definedName name="SCOD10.010.0298_1" localSheetId="0">#REF!</definedName>
    <definedName name="SCOD10.010.0298_1">#REF!</definedName>
    <definedName name="SCOD10.010.0307" localSheetId="1">#REF!</definedName>
    <definedName name="SCOD10.010.0307" localSheetId="0">#REF!</definedName>
    <definedName name="SCOD10.010.0307">#REF!</definedName>
    <definedName name="SCOD10.010.0307_1" localSheetId="1">#REF!</definedName>
    <definedName name="SCOD10.010.0307_1" localSheetId="0">#REF!</definedName>
    <definedName name="SCOD10.010.0307_1">#REF!</definedName>
    <definedName name="SCOD10.010.0308" localSheetId="1">#REF!</definedName>
    <definedName name="SCOD10.010.0308" localSheetId="0">#REF!</definedName>
    <definedName name="SCOD10.010.0308">#REF!</definedName>
    <definedName name="SCOD10.010.0308_1" localSheetId="1">#REF!</definedName>
    <definedName name="SCOD10.010.0308_1" localSheetId="0">#REF!</definedName>
    <definedName name="SCOD10.010.0308_1">#REF!</definedName>
    <definedName name="SCOD10.010.0310" localSheetId="1">#REF!</definedName>
    <definedName name="SCOD10.010.0310" localSheetId="0">#REF!</definedName>
    <definedName name="SCOD10.010.0310">#REF!</definedName>
    <definedName name="SCOD10.010.0310_1" localSheetId="1">#REF!</definedName>
    <definedName name="SCOD10.010.0310_1" localSheetId="0">#REF!</definedName>
    <definedName name="SCOD10.010.0310_1">#REF!</definedName>
    <definedName name="SCOD10.010.0330" localSheetId="1">#REF!</definedName>
    <definedName name="SCOD10.010.0330" localSheetId="0">#REF!</definedName>
    <definedName name="SCOD10.010.0330">#REF!</definedName>
    <definedName name="SCOD10.010.0330_1" localSheetId="1">#REF!</definedName>
    <definedName name="SCOD10.010.0330_1" localSheetId="0">#REF!</definedName>
    <definedName name="SCOD10.010.0330_1">#REF!</definedName>
    <definedName name="SCOD10.010.0333" localSheetId="1">#REF!</definedName>
    <definedName name="SCOD10.010.0333" localSheetId="0">#REF!</definedName>
    <definedName name="SCOD10.010.0333">#REF!</definedName>
    <definedName name="SCOD10.010.0333_1" localSheetId="1">#REF!</definedName>
    <definedName name="SCOD10.010.0333_1" localSheetId="0">#REF!</definedName>
    <definedName name="SCOD10.010.0333_1">#REF!</definedName>
    <definedName name="SCOD10.010.0380" localSheetId="1">#REF!</definedName>
    <definedName name="SCOD10.010.0380" localSheetId="0">#REF!</definedName>
    <definedName name="SCOD10.010.0380">#REF!</definedName>
    <definedName name="SCOD10.010.0380_1" localSheetId="1">#REF!</definedName>
    <definedName name="SCOD10.010.0380_1" localSheetId="0">#REF!</definedName>
    <definedName name="SCOD10.010.0380_1">#REF!</definedName>
    <definedName name="SCOD10.010.0400" localSheetId="1">#REF!</definedName>
    <definedName name="SCOD10.010.0400" localSheetId="0">#REF!</definedName>
    <definedName name="SCOD10.010.0400">#REF!</definedName>
    <definedName name="SCOD10.010.0400_1" localSheetId="1">#REF!</definedName>
    <definedName name="SCOD10.010.0400_1" localSheetId="0">#REF!</definedName>
    <definedName name="SCOD10.010.0400_1">#REF!</definedName>
    <definedName name="SCOD10.010.0431" localSheetId="1">#REF!</definedName>
    <definedName name="SCOD10.010.0431" localSheetId="0">#REF!</definedName>
    <definedName name="SCOD10.010.0431">#REF!</definedName>
    <definedName name="SCOD10.010.0431_1" localSheetId="1">#REF!</definedName>
    <definedName name="SCOD10.010.0431_1" localSheetId="0">#REF!</definedName>
    <definedName name="SCOD10.010.0431_1">#REF!</definedName>
    <definedName name="SCOD10.010.1110" localSheetId="1">#REF!</definedName>
    <definedName name="SCOD10.010.1110" localSheetId="0">#REF!</definedName>
    <definedName name="SCOD10.010.1110">#REF!</definedName>
    <definedName name="SCOD10.010.1110_1" localSheetId="1">#REF!</definedName>
    <definedName name="SCOD10.010.1110_1" localSheetId="0">#REF!</definedName>
    <definedName name="SCOD10.010.1110_1">#REF!</definedName>
    <definedName name="SCOD12.010.0010" localSheetId="1">#REF!</definedName>
    <definedName name="SCOD12.010.0010" localSheetId="0">#REF!</definedName>
    <definedName name="SCOD12.010.0010">#REF!</definedName>
    <definedName name="SCOD12.010.0010_1" localSheetId="1">#REF!</definedName>
    <definedName name="SCOD12.010.0010_1" localSheetId="0">#REF!</definedName>
    <definedName name="SCOD12.010.0010_1">#REF!</definedName>
    <definedName name="SCOD12.010.0060" localSheetId="1">#REF!</definedName>
    <definedName name="SCOD12.010.0060" localSheetId="0">#REF!</definedName>
    <definedName name="SCOD12.010.0060">#REF!</definedName>
    <definedName name="SCOD12.010.0060_1" localSheetId="1">#REF!</definedName>
    <definedName name="SCOD12.010.0060_1" localSheetId="0">#REF!</definedName>
    <definedName name="SCOD12.010.0060_1">#REF!</definedName>
    <definedName name="SCOD12.010.0210" localSheetId="1">#REF!</definedName>
    <definedName name="SCOD12.010.0210" localSheetId="0">#REF!</definedName>
    <definedName name="SCOD12.010.0210">#REF!</definedName>
    <definedName name="SCOD12.010.0210_1" localSheetId="1">#REF!</definedName>
    <definedName name="SCOD12.010.0210_1" localSheetId="0">#REF!</definedName>
    <definedName name="SCOD12.010.0210_1">#REF!</definedName>
    <definedName name="SCOD12.010.0360" localSheetId="1">#REF!</definedName>
    <definedName name="SCOD12.010.0360" localSheetId="0">#REF!</definedName>
    <definedName name="SCOD12.010.0360">#REF!</definedName>
    <definedName name="SCOD12.010.0360_1" localSheetId="1">#REF!</definedName>
    <definedName name="SCOD12.010.0360_1" localSheetId="0">#REF!</definedName>
    <definedName name="SCOD12.010.0360_1">#REF!</definedName>
    <definedName name="SCOD12.010.0550" localSheetId="1">#REF!</definedName>
    <definedName name="SCOD12.010.0550" localSheetId="0">#REF!</definedName>
    <definedName name="SCOD12.010.0550">#REF!</definedName>
    <definedName name="SCOD12.010.0550_1" localSheetId="1">#REF!</definedName>
    <definedName name="SCOD12.010.0550_1" localSheetId="0">#REF!</definedName>
    <definedName name="SCOD12.010.0550_1">#REF!</definedName>
    <definedName name="SCOD13.010.0030" localSheetId="1">#REF!</definedName>
    <definedName name="SCOD13.010.0030" localSheetId="0">#REF!</definedName>
    <definedName name="SCOD13.010.0030">#REF!</definedName>
    <definedName name="SCOD13.010.0030_1" localSheetId="1">#REF!</definedName>
    <definedName name="SCOD13.010.0030_1" localSheetId="0">#REF!</definedName>
    <definedName name="SCOD13.010.0030_1">#REF!</definedName>
    <definedName name="SCOD13.010.0090" localSheetId="1">#REF!</definedName>
    <definedName name="SCOD13.010.0090" localSheetId="0">#REF!</definedName>
    <definedName name="SCOD13.010.0090">#REF!</definedName>
    <definedName name="SCOD13.010.0090_1" localSheetId="1">#REF!</definedName>
    <definedName name="SCOD13.010.0090_1" localSheetId="0">#REF!</definedName>
    <definedName name="SCOD13.010.0090_1">#REF!</definedName>
    <definedName name="SCOD13.010.0100" localSheetId="1">#REF!</definedName>
    <definedName name="SCOD13.010.0100" localSheetId="0">#REF!</definedName>
    <definedName name="SCOD13.010.0100">#REF!</definedName>
    <definedName name="SCOD13.010.0100_1" localSheetId="1">#REF!</definedName>
    <definedName name="SCOD13.010.0100_1" localSheetId="0">#REF!</definedName>
    <definedName name="SCOD13.010.0100_1">#REF!</definedName>
    <definedName name="SCOD13.010.0110" localSheetId="1">#REF!</definedName>
    <definedName name="SCOD13.010.0110" localSheetId="0">#REF!</definedName>
    <definedName name="SCOD13.010.0110">#REF!</definedName>
    <definedName name="SCOD13.010.0110_1" localSheetId="1">#REF!</definedName>
    <definedName name="SCOD13.010.0110_1" localSheetId="0">#REF!</definedName>
    <definedName name="SCOD13.010.0110_1">#REF!</definedName>
    <definedName name="SCOD13.010.1200" localSheetId="1">#REF!</definedName>
    <definedName name="SCOD13.010.1200" localSheetId="0">#REF!</definedName>
    <definedName name="SCOD13.010.1200">#REF!</definedName>
    <definedName name="SCOD13.010.1200_1" localSheetId="1">#REF!</definedName>
    <definedName name="SCOD13.010.1200_1" localSheetId="0">#REF!</definedName>
    <definedName name="SCOD13.010.1200_1">#REF!</definedName>
    <definedName name="SCOD15.010.0010" localSheetId="1">#REF!</definedName>
    <definedName name="SCOD15.010.0010" localSheetId="0">#REF!</definedName>
    <definedName name="SCOD15.010.0010">#REF!</definedName>
    <definedName name="SCOD15.010.0010_1" localSheetId="1">#REF!</definedName>
    <definedName name="SCOD15.010.0010_1" localSheetId="0">#REF!</definedName>
    <definedName name="SCOD15.010.0010_1">#REF!</definedName>
    <definedName name="SCOD15.010.0055" localSheetId="1">#REF!</definedName>
    <definedName name="SCOD15.010.0055" localSheetId="0">#REF!</definedName>
    <definedName name="SCOD15.010.0055">#REF!</definedName>
    <definedName name="SCOD15.010.0055_1" localSheetId="1">#REF!</definedName>
    <definedName name="SCOD15.010.0055_1" localSheetId="0">#REF!</definedName>
    <definedName name="SCOD15.010.0055_1">#REF!</definedName>
    <definedName name="SCOD15.010.0140" localSheetId="1">#REF!</definedName>
    <definedName name="SCOD15.010.0140" localSheetId="0">#REF!</definedName>
    <definedName name="SCOD15.010.0140">#REF!</definedName>
    <definedName name="SCOD15.010.0140_1" localSheetId="1">#REF!</definedName>
    <definedName name="SCOD15.010.0140_1" localSheetId="0">#REF!</definedName>
    <definedName name="SCOD15.010.0140_1">#REF!</definedName>
    <definedName name="SCOD15.010.0181" localSheetId="1">#REF!</definedName>
    <definedName name="SCOD15.010.0181" localSheetId="0">#REF!</definedName>
    <definedName name="SCOD15.010.0181">#REF!</definedName>
    <definedName name="SCOD15.010.0181_1" localSheetId="1">#REF!</definedName>
    <definedName name="SCOD15.010.0181_1" localSheetId="0">#REF!</definedName>
    <definedName name="SCOD15.010.0181_1">#REF!</definedName>
    <definedName name="SCOD15.010.0270" localSheetId="1">#REF!</definedName>
    <definedName name="SCOD15.010.0270" localSheetId="0">#REF!</definedName>
    <definedName name="SCOD15.010.0270">#REF!</definedName>
    <definedName name="SCOD15.010.0270_1" localSheetId="1">#REF!</definedName>
    <definedName name="SCOD15.010.0270_1" localSheetId="0">#REF!</definedName>
    <definedName name="SCOD15.010.0270_1">#REF!</definedName>
    <definedName name="SCOD15.010.0280" localSheetId="1">#REF!</definedName>
    <definedName name="SCOD15.010.0280" localSheetId="0">#REF!</definedName>
    <definedName name="SCOD15.010.0280">#REF!</definedName>
    <definedName name="SCOD15.010.0280_1" localSheetId="1">#REF!</definedName>
    <definedName name="SCOD15.010.0280_1" localSheetId="0">#REF!</definedName>
    <definedName name="SCOD15.010.0280_1">#REF!</definedName>
    <definedName name="SCOD15.010.0290" localSheetId="1">#REF!</definedName>
    <definedName name="SCOD15.010.0290" localSheetId="0">#REF!</definedName>
    <definedName name="SCOD15.010.0290">#REF!</definedName>
    <definedName name="SCOD15.010.0290_1" localSheetId="1">#REF!</definedName>
    <definedName name="SCOD15.010.0290_1" localSheetId="0">#REF!</definedName>
    <definedName name="SCOD15.010.0290_1">#REF!</definedName>
    <definedName name="SCOD16.010.0010" localSheetId="1">#REF!</definedName>
    <definedName name="SCOD16.010.0010" localSheetId="0">#REF!</definedName>
    <definedName name="SCOD16.010.0010">#REF!</definedName>
    <definedName name="SCOD16.010.0010_1" localSheetId="1">#REF!</definedName>
    <definedName name="SCOD16.010.0010_1" localSheetId="0">#REF!</definedName>
    <definedName name="SCOD16.010.0010_1">#REF!</definedName>
    <definedName name="SCOD16.010.0060" localSheetId="1">#REF!</definedName>
    <definedName name="SCOD16.010.0060" localSheetId="0">#REF!</definedName>
    <definedName name="SCOD16.010.0060">#REF!</definedName>
    <definedName name="SCOD16.010.0060_1" localSheetId="1">#REF!</definedName>
    <definedName name="SCOD16.010.0060_1" localSheetId="0">#REF!</definedName>
    <definedName name="SCOD16.010.0060_1">#REF!</definedName>
    <definedName name="SCOD16.010.0110" localSheetId="1">#REF!</definedName>
    <definedName name="SCOD16.010.0110" localSheetId="0">#REF!</definedName>
    <definedName name="SCOD16.010.0110">#REF!</definedName>
    <definedName name="SCOD16.010.0110_1" localSheetId="1">#REF!</definedName>
    <definedName name="SCOD16.010.0110_1" localSheetId="0">#REF!</definedName>
    <definedName name="SCOD16.010.0110_1">#REF!</definedName>
    <definedName name="SCOD16.010.0120" localSheetId="1">#REF!</definedName>
    <definedName name="SCOD16.010.0120" localSheetId="0">#REF!</definedName>
    <definedName name="SCOD16.010.0120">#REF!</definedName>
    <definedName name="SCOD16.010.0120_1" localSheetId="1">#REF!</definedName>
    <definedName name="SCOD16.010.0120_1" localSheetId="0">#REF!</definedName>
    <definedName name="SCOD16.010.0120_1">#REF!</definedName>
    <definedName name="SCOD16.010.0170" localSheetId="1">#REF!</definedName>
    <definedName name="SCOD16.010.0170" localSheetId="0">#REF!</definedName>
    <definedName name="SCOD16.010.0170">#REF!</definedName>
    <definedName name="SCOD16.010.0170_1" localSheetId="1">#REF!</definedName>
    <definedName name="SCOD16.010.0170_1" localSheetId="0">#REF!</definedName>
    <definedName name="SCOD16.010.0170_1">#REF!</definedName>
    <definedName name="SCOD17.010.0080" localSheetId="1">#REF!</definedName>
    <definedName name="SCOD17.010.0080" localSheetId="0">#REF!</definedName>
    <definedName name="SCOD17.010.0080">#REF!</definedName>
    <definedName name="SCOD17.010.0080_1" localSheetId="1">#REF!</definedName>
    <definedName name="SCOD17.010.0080_1" localSheetId="0">#REF!</definedName>
    <definedName name="SCOD17.010.0080_1">#REF!</definedName>
    <definedName name="SCOD17.010.0100" localSheetId="1">#REF!</definedName>
    <definedName name="SCOD17.010.0100" localSheetId="0">#REF!</definedName>
    <definedName name="SCOD17.010.0100">#REF!</definedName>
    <definedName name="SCOD17.010.0100_1" localSheetId="1">#REF!</definedName>
    <definedName name="SCOD17.010.0100_1" localSheetId="0">#REF!</definedName>
    <definedName name="SCOD17.010.0100_1">#REF!</definedName>
    <definedName name="SCOD17.010.0150" localSheetId="1">#REF!</definedName>
    <definedName name="SCOD17.010.0150" localSheetId="0">#REF!</definedName>
    <definedName name="SCOD17.010.0150">#REF!</definedName>
    <definedName name="SCOD17.010.0150_1" localSheetId="1">#REF!</definedName>
    <definedName name="SCOD17.010.0150_1" localSheetId="0">#REF!</definedName>
    <definedName name="SCOD17.010.0150_1">#REF!</definedName>
    <definedName name="SCOD17.010.0290" localSheetId="1">#REF!</definedName>
    <definedName name="SCOD17.010.0290" localSheetId="0">#REF!</definedName>
    <definedName name="SCOD17.010.0290">#REF!</definedName>
    <definedName name="SCOD17.010.0290_1" localSheetId="1">#REF!</definedName>
    <definedName name="SCOD17.010.0290_1" localSheetId="0">#REF!</definedName>
    <definedName name="SCOD17.010.0290_1">#REF!</definedName>
    <definedName name="SCOD17.010.0390" localSheetId="1">#REF!</definedName>
    <definedName name="SCOD17.010.0390" localSheetId="0">#REF!</definedName>
    <definedName name="SCOD17.010.0390">#REF!</definedName>
    <definedName name="SCOD17.010.0390_1" localSheetId="1">#REF!</definedName>
    <definedName name="SCOD17.010.0390_1" localSheetId="0">#REF!</definedName>
    <definedName name="SCOD17.010.0390_1">#REF!</definedName>
    <definedName name="SCOD17.010.0436" localSheetId="1">#REF!</definedName>
    <definedName name="SCOD17.010.0436" localSheetId="0">#REF!</definedName>
    <definedName name="SCOD17.010.0436">#REF!</definedName>
    <definedName name="SCOD17.010.0436_1" localSheetId="1">#REF!</definedName>
    <definedName name="SCOD17.010.0436_1" localSheetId="0">#REF!</definedName>
    <definedName name="SCOD17.010.0436_1">#REF!</definedName>
    <definedName name="SCOD17.010.0437" localSheetId="1">#REF!</definedName>
    <definedName name="SCOD17.010.0437" localSheetId="0">#REF!</definedName>
    <definedName name="SCOD17.010.0437">#REF!</definedName>
    <definedName name="SCOD17.010.0437_1" localSheetId="1">#REF!</definedName>
    <definedName name="SCOD17.010.0437_1" localSheetId="0">#REF!</definedName>
    <definedName name="SCOD17.010.0437_1">#REF!</definedName>
    <definedName name="SCOD17.010.0602" localSheetId="1">#REF!</definedName>
    <definedName name="SCOD17.010.0602" localSheetId="0">#REF!</definedName>
    <definedName name="SCOD17.010.0602">#REF!</definedName>
    <definedName name="SCOD17.010.0602_1" localSheetId="1">#REF!</definedName>
    <definedName name="SCOD17.010.0602_1" localSheetId="0">#REF!</definedName>
    <definedName name="SCOD17.010.0602_1">#REF!</definedName>
    <definedName name="SCODCOMPOSIÇÃO01" localSheetId="1">#REF!</definedName>
    <definedName name="SCODCOMPOSIÇÃO01" localSheetId="0">#REF!</definedName>
    <definedName name="SCODCOMPOSIÇÃO01">#REF!</definedName>
    <definedName name="SCODCOMPOSIÇÃO01A" localSheetId="1">#REF!</definedName>
    <definedName name="SCODCOMPOSIÇÃO01A" localSheetId="0">#REF!</definedName>
    <definedName name="SCODCOMPOSIÇÃO01A">#REF!</definedName>
    <definedName name="SCODCOMPOSIÇÃO02" localSheetId="1">#REF!</definedName>
    <definedName name="SCODCOMPOSIÇÃO02" localSheetId="0">#REF!</definedName>
    <definedName name="SCODCOMPOSIÇÃO02">#REF!</definedName>
    <definedName name="SCODCOTADO01" localSheetId="1">#REF!</definedName>
    <definedName name="SCODCOTADO01" localSheetId="0">#REF!</definedName>
    <definedName name="SCODCOTADO01">#REF!</definedName>
    <definedName name="SCODCOTADO01_1" localSheetId="1">#REF!</definedName>
    <definedName name="SCODCOTADO01_1" localSheetId="0">#REF!</definedName>
    <definedName name="SCODCOTADO01_1">#REF!</definedName>
    <definedName name="SCODCOTADO02" localSheetId="1">#REF!</definedName>
    <definedName name="SCODCOTADO02" localSheetId="0">#REF!</definedName>
    <definedName name="SCODCOTADO02">#REF!</definedName>
    <definedName name="SCODCOTADO02_1" localSheetId="1">#REF!</definedName>
    <definedName name="SCODCOTADO02_1" localSheetId="0">#REF!</definedName>
    <definedName name="SCODCOTADO02_1">#REF!</definedName>
    <definedName name="SCODCOTADO03" localSheetId="1">#REF!</definedName>
    <definedName name="SCODCOTADO03" localSheetId="0">#REF!</definedName>
    <definedName name="SCODCOTADO03">#REF!</definedName>
    <definedName name="SCODCOTADO03_1" localSheetId="1">#REF!</definedName>
    <definedName name="SCODCOTADO03_1" localSheetId="0">#REF!</definedName>
    <definedName name="SCODCOTADO03_1">#REF!</definedName>
    <definedName name="SCODCOTADO04" localSheetId="1">#REF!</definedName>
    <definedName name="SCODCOTADO04" localSheetId="0">#REF!</definedName>
    <definedName name="SCODCOTADO04">#REF!</definedName>
    <definedName name="SCODCOTADO04_1" localSheetId="1">#REF!</definedName>
    <definedName name="SCODCOTADO04_1" localSheetId="0">#REF!</definedName>
    <definedName name="SCODCOTADO04_1">#REF!</definedName>
    <definedName name="SCODCOTADO05" localSheetId="1">#REF!</definedName>
    <definedName name="SCODCOTADO05" localSheetId="0">#REF!</definedName>
    <definedName name="SCODCOTADO05">#REF!</definedName>
    <definedName name="SCODCOTADO05_1" localSheetId="1">#REF!</definedName>
    <definedName name="SCODCOTADO05_1" localSheetId="0">#REF!</definedName>
    <definedName name="SCODCOTADO05_1">#REF!</definedName>
    <definedName name="SCODCOTADO06" localSheetId="1">#REF!</definedName>
    <definedName name="SCODCOTADO06" localSheetId="0">#REF!</definedName>
    <definedName name="SCODCOTADO06">#REF!</definedName>
    <definedName name="SCODCOTADO06_1" localSheetId="1">#REF!</definedName>
    <definedName name="SCODCOTADO06_1" localSheetId="0">#REF!</definedName>
    <definedName name="SCODCOTADO06_1">#REF!</definedName>
    <definedName name="SCODVERBA01" localSheetId="1">#REF!</definedName>
    <definedName name="SCODVERBA01" localSheetId="0">#REF!</definedName>
    <definedName name="SCODVERBA01">#REF!</definedName>
    <definedName name="SCODVERBA01_1" localSheetId="1">#REF!</definedName>
    <definedName name="SCODVERBA01_1" localSheetId="0">#REF!</definedName>
    <definedName name="SCODVERBA01_1">#REF!</definedName>
    <definedName name="SCOMPOS01" localSheetId="1">#REF!</definedName>
    <definedName name="SCOMPOS01" localSheetId="0">#REF!</definedName>
    <definedName name="SCOMPOS01">#REF!</definedName>
    <definedName name="SCOMPOS01_1" localSheetId="1">#REF!</definedName>
    <definedName name="SCOMPOS01_1" localSheetId="0">#REF!</definedName>
    <definedName name="SCOMPOS01_1">#REF!</definedName>
    <definedName name="SDGSGSG" localSheetId="1">#REF!</definedName>
    <definedName name="SDGSGSG" localSheetId="0">#REF!</definedName>
    <definedName name="SDGSGSG">#REF!</definedName>
    <definedName name="SDS" localSheetId="2">#REF!</definedName>
    <definedName name="SDS" localSheetId="1">#REF!</definedName>
    <definedName name="SDS" localSheetId="0">#REF!</definedName>
    <definedName name="SDS" hidden="1">{#N/A,#N/A,FALSE,"RESUMO-BB1";#N/A,#N/A,FALSE,"MOD-A01-R - BB1";#N/A,#N/A,FALSE,"URB-BB1"}</definedName>
    <definedName name="seac" localSheetId="1">#REF!</definedName>
    <definedName name="seac">#REF!</definedName>
    <definedName name="Sede_Detran_Consulta" localSheetId="1">#REF!</definedName>
    <definedName name="Sede_Detran_Consulta" localSheetId="0">#REF!</definedName>
    <definedName name="Sede_Detran_Consulta">#REF!</definedName>
    <definedName name="SEM">[8]SEM!$C$3:$D$535</definedName>
    <definedName name="SEMANAS" localSheetId="1">#REF!</definedName>
    <definedName name="SEMANAS" localSheetId="0">#REF!</definedName>
    <definedName name="SEMANAS">#REF!</definedName>
    <definedName name="Semnome" localSheetId="1">#REF!</definedName>
    <definedName name="Semnome" localSheetId="0">#REF!</definedName>
    <definedName name="Semnome">#REF!</definedName>
    <definedName name="SENHAGT" hidden="1">"PM2CAIXA"</definedName>
    <definedName name="serv" localSheetId="1">#REF!</definedName>
    <definedName name="serv">#REF!</definedName>
    <definedName name="SERVI" localSheetId="1">#REF!</definedName>
    <definedName name="SERVI" localSheetId="0">#REF!</definedName>
    <definedName name="SERVI">#REF!</definedName>
    <definedName name="Serviços" localSheetId="1">#REF!</definedName>
    <definedName name="Serviços" localSheetId="0">#REF!</definedName>
    <definedName name="Serviços">#REF!</definedName>
    <definedName name="SERVIÇOS_COMPLEMENTARES" localSheetId="1">#REF!</definedName>
    <definedName name="SERVIÇOS_COMPLEMENTARES" localSheetId="0">#REF!</definedName>
    <definedName name="SERVIÇOS_COMPLEMENTARES">#REF!</definedName>
    <definedName name="SERVIÇOS_PRELIMINARES" localSheetId="1">#REF!</definedName>
    <definedName name="SERVIÇOS_PRELIMINARES" localSheetId="0">#REF!</definedName>
    <definedName name="SERVIÇOS_PRELIMINARES">#REF!</definedName>
    <definedName name="Servicos_Tecnicos" localSheetId="1">#REF!</definedName>
    <definedName name="Servicos_Tecnicos" localSheetId="0">#REF!</definedName>
    <definedName name="Servicos_Tecnicos">#REF!</definedName>
    <definedName name="Servicos_Tecnicos_" localSheetId="1">#REF!</definedName>
    <definedName name="Servicos_Tecnicos_" localSheetId="0">#REF!</definedName>
    <definedName name="Servicos_Tecnicos_">#REF!</definedName>
    <definedName name="SGERTUYH" localSheetId="1">#REF!</definedName>
    <definedName name="SGERTUYH" localSheetId="0">#REF!</definedName>
    <definedName name="SGERTUYH">#REF!</definedName>
    <definedName name="shtathat" localSheetId="1">#REF!</definedName>
    <definedName name="shtathat" localSheetId="0">#REF!</definedName>
    <definedName name="shtathat">#REF!</definedName>
    <definedName name="sifa40" localSheetId="1">#REF!</definedName>
    <definedName name="sifa40">#REF!</definedName>
    <definedName name="sifa50" localSheetId="1">#REF!</definedName>
    <definedName name="sifa50">#REF!</definedName>
    <definedName name="SINAPI" localSheetId="1">#REF!</definedName>
    <definedName name="SINAPI">#REF!</definedName>
    <definedName name="SINAPIJAN" localSheetId="1">#REF!</definedName>
    <definedName name="SINAPIJAN">#REF!</definedName>
    <definedName name="SIURB" localSheetId="1">#REF!</definedName>
    <definedName name="SIURB">#REF!</definedName>
    <definedName name="soma_total" localSheetId="1">#REF!</definedName>
    <definedName name="soma_total">#REF!</definedName>
    <definedName name="SomaAgrup" localSheetId="1" hidden="1">SUMIF(OFFSET(#REF!,1,0,#REF!),"S",OFFSET(#REF!,1,0,#REF!))</definedName>
    <definedName name="SomaAgrup" localSheetId="0" hidden="1">SUMIF(OFFSET(#REF!,1,0,#REF!),"S",OFFSET(#REF!,1,0,#REF!))</definedName>
    <definedName name="SomaAgrup" hidden="1">SUMIF(OFFSET(#REF!,1,0,#REF!),"S",OFFSET(#REF!,1,0,#REF!))</definedName>
    <definedName name="sond" localSheetId="1">#REF!</definedName>
    <definedName name="sond">#REF!</definedName>
    <definedName name="sound1" localSheetId="1">#REF!</definedName>
    <definedName name="sound1">#REF!</definedName>
    <definedName name="sound2" localSheetId="1">#REF!</definedName>
    <definedName name="sound2">#REF!</definedName>
    <definedName name="spud" localSheetId="1">#REF!</definedName>
    <definedName name="spud">#REF!</definedName>
    <definedName name="ss" localSheetId="1">#REF!</definedName>
    <definedName name="ss" localSheetId="0">#REF!</definedName>
    <definedName name="SS">#REF!</definedName>
    <definedName name="sssss" localSheetId="1">#REF!</definedName>
    <definedName name="sssss" localSheetId="0">#REF!</definedName>
    <definedName name="sssss">#REF!</definedName>
    <definedName name="sssssssssss" localSheetId="2" hidden="1">TEXT(Import.DataBase,"mm-aaaa")</definedName>
    <definedName name="sssssssssss" localSheetId="1" hidden="1">TEXT(Eventograma!Import.DataBase,"mm-aaaa")</definedName>
    <definedName name="sssssssssss" localSheetId="0" hidden="1">TEXT(OBSOLETO!Import.DataBase,"mm-aaaa")</definedName>
    <definedName name="sssssssssss" hidden="1">TEXT(Import.DataBase,"mm-aaaa")</definedName>
    <definedName name="ssssssssssssss" localSheetId="2">#REF!</definedName>
    <definedName name="ssssssssssssss" localSheetId="1">#REF!</definedName>
    <definedName name="ssssssssssssss" localSheetId="0">#REF!</definedName>
    <definedName name="ssssssssssssss">#REF!</definedName>
    <definedName name="sssssssssssssssssssssssss" localSheetId="1">#REF!</definedName>
    <definedName name="sssssssssssssssssssssssss" localSheetId="0">#REF!</definedName>
    <definedName name="sssssssssssssssssssssssss">#REF!</definedName>
    <definedName name="start" localSheetId="1">#REF!</definedName>
    <definedName name="start">#REF!</definedName>
    <definedName name="STOT01.010.0020" localSheetId="1">#REF!</definedName>
    <definedName name="STOT01.010.0020" localSheetId="0">#REF!</definedName>
    <definedName name="STOT01.010.0020">#REF!</definedName>
    <definedName name="STOT01.010.0020_1" localSheetId="1">#REF!</definedName>
    <definedName name="STOT01.010.0020_1" localSheetId="0">#REF!</definedName>
    <definedName name="STOT01.010.0020_1">#REF!</definedName>
    <definedName name="STOT01.050.0040" localSheetId="1">#REF!</definedName>
    <definedName name="STOT01.050.0040" localSheetId="0">#REF!</definedName>
    <definedName name="STOT01.050.0040">#REF!</definedName>
    <definedName name="STOT01.050.0040_1" localSheetId="1">#REF!</definedName>
    <definedName name="STOT01.050.0040_1" localSheetId="0">#REF!</definedName>
    <definedName name="STOT01.050.0040_1">#REF!</definedName>
    <definedName name="STOT01.110.0010" localSheetId="1">#REF!</definedName>
    <definedName name="STOT01.110.0010" localSheetId="0">#REF!</definedName>
    <definedName name="STOT01.110.0010">#REF!</definedName>
    <definedName name="STOT01.110.0010_1" localSheetId="1">#REF!</definedName>
    <definedName name="STOT01.110.0010_1" localSheetId="0">#REF!</definedName>
    <definedName name="STOT01.110.0010_1">#REF!</definedName>
    <definedName name="STOT01.110.0295" localSheetId="1">#REF!</definedName>
    <definedName name="STOT01.110.0295" localSheetId="0">#REF!</definedName>
    <definedName name="STOT01.110.0295">#REF!</definedName>
    <definedName name="STOT01.110.0295_1" localSheetId="1">#REF!</definedName>
    <definedName name="STOT01.110.0295_1" localSheetId="0">#REF!</definedName>
    <definedName name="STOT01.110.0295_1">#REF!</definedName>
    <definedName name="STOT01.110.0720" localSheetId="1">#REF!</definedName>
    <definedName name="STOT01.110.0720" localSheetId="0">#REF!</definedName>
    <definedName name="STOT01.110.0720">#REF!</definedName>
    <definedName name="STOT01.110.0720_1" localSheetId="1">#REF!</definedName>
    <definedName name="STOT01.110.0720_1" localSheetId="0">#REF!</definedName>
    <definedName name="STOT01.110.0720_1">#REF!</definedName>
    <definedName name="STOT01.120.O22O" localSheetId="1">#REF!</definedName>
    <definedName name="STOT01.120.O22O" localSheetId="0">#REF!</definedName>
    <definedName name="STOT01.120.O22O">#REF!</definedName>
    <definedName name="STOT01.120.O22O_1" localSheetId="1">#REF!</definedName>
    <definedName name="STOT01.120.O22O_1" localSheetId="0">#REF!</definedName>
    <definedName name="STOT01.120.O22O_1">#REF!</definedName>
    <definedName name="STOT01.150.0130" localSheetId="1">#REF!</definedName>
    <definedName name="STOT01.150.0130" localSheetId="0">#REF!</definedName>
    <definedName name="STOT01.150.0130">#REF!</definedName>
    <definedName name="STOT01.150.0190" localSheetId="1">#REF!</definedName>
    <definedName name="STOT01.150.0190" localSheetId="0">#REF!</definedName>
    <definedName name="STOT01.150.0190">#REF!</definedName>
    <definedName name="STOT01.150.0190_1" localSheetId="1">#REF!</definedName>
    <definedName name="STOT01.150.0190_1" localSheetId="0">#REF!</definedName>
    <definedName name="STOT01.150.0190_1">#REF!</definedName>
    <definedName name="STOT01.250.0020" localSheetId="1">#REF!</definedName>
    <definedName name="STOT01.250.0020" localSheetId="0">#REF!</definedName>
    <definedName name="STOT01.250.0020">#REF!</definedName>
    <definedName name="STOT01.250.0020_1" localSheetId="1">#REF!</definedName>
    <definedName name="STOT01.250.0020_1" localSheetId="0">#REF!</definedName>
    <definedName name="STOT01.250.0020_1">#REF!</definedName>
    <definedName name="STOT01.250.0040" localSheetId="1">#REF!</definedName>
    <definedName name="STOT01.250.0040" localSheetId="0">#REF!</definedName>
    <definedName name="STOT01.250.0040">#REF!</definedName>
    <definedName name="STOT01.250.0040_1" localSheetId="1">#REF!</definedName>
    <definedName name="STOT01.250.0040_1" localSheetId="0">#REF!</definedName>
    <definedName name="STOT01.250.0040_1">#REF!</definedName>
    <definedName name="STOT01.250.0340" localSheetId="1">#REF!</definedName>
    <definedName name="STOT01.250.0340" localSheetId="0">#REF!</definedName>
    <definedName name="STOT01.250.0340">#REF!</definedName>
    <definedName name="STOT01.250.0340_1" localSheetId="1">#REF!</definedName>
    <definedName name="STOT01.250.0340_1" localSheetId="0">#REF!</definedName>
    <definedName name="STOT01.250.0340_1">#REF!</definedName>
    <definedName name="STOT01.2500040" localSheetId="1">#REF!</definedName>
    <definedName name="STOT01.2500040" localSheetId="0">#REF!</definedName>
    <definedName name="STOT01.2500040">#REF!</definedName>
    <definedName name="STOT01.2500040_1" localSheetId="1">#REF!</definedName>
    <definedName name="STOT01.2500040_1" localSheetId="0">#REF!</definedName>
    <definedName name="STOT01.2500040_1">#REF!</definedName>
    <definedName name="STOT02.010.0020" localSheetId="1">#REF!</definedName>
    <definedName name="STOT02.010.0020" localSheetId="0">#REF!</definedName>
    <definedName name="STOT02.010.0020">#REF!</definedName>
    <definedName name="STOT02.010.0020_1" localSheetId="1">#REF!</definedName>
    <definedName name="STOT02.010.0020_1" localSheetId="0">#REF!</definedName>
    <definedName name="STOT02.010.0020_1">#REF!</definedName>
    <definedName name="STOT02.010.0030" localSheetId="1">#REF!</definedName>
    <definedName name="STOT02.010.0030" localSheetId="0">#REF!</definedName>
    <definedName name="STOT02.010.0030">#REF!</definedName>
    <definedName name="STOT02.010.0030_1" localSheetId="1">#REF!</definedName>
    <definedName name="STOT02.010.0030_1" localSheetId="0">#REF!</definedName>
    <definedName name="STOT02.010.0030_1">#REF!</definedName>
    <definedName name="STOT02.010.0050" localSheetId="1">#REF!</definedName>
    <definedName name="STOT02.010.0050" localSheetId="0">#REF!</definedName>
    <definedName name="STOT02.010.0050">#REF!</definedName>
    <definedName name="STOT02.010.0050_1" localSheetId="1">#REF!</definedName>
    <definedName name="STOT02.010.0050_1" localSheetId="0">#REF!</definedName>
    <definedName name="STOT02.010.0050_1">#REF!</definedName>
    <definedName name="STOT02.010.0060" localSheetId="1">#REF!</definedName>
    <definedName name="STOT02.010.0060" localSheetId="0">#REF!</definedName>
    <definedName name="STOT02.010.0060">#REF!</definedName>
    <definedName name="STOT02.010.0060_1" localSheetId="1">#REF!</definedName>
    <definedName name="STOT02.010.0060_1" localSheetId="0">#REF!</definedName>
    <definedName name="STOT02.010.0060_1">#REF!</definedName>
    <definedName name="STOT02.010.0065" localSheetId="1">#REF!</definedName>
    <definedName name="STOT02.010.0065" localSheetId="0">#REF!</definedName>
    <definedName name="STOT02.010.0065">#REF!</definedName>
    <definedName name="STOT02.010.0065_1" localSheetId="1">#REF!</definedName>
    <definedName name="STOT02.010.0065_1" localSheetId="0">#REF!</definedName>
    <definedName name="STOT02.010.0065_1">#REF!</definedName>
    <definedName name="STOT02.010.0080" localSheetId="1">#REF!</definedName>
    <definedName name="STOT02.010.0080" localSheetId="0">#REF!</definedName>
    <definedName name="STOT02.010.0080">#REF!</definedName>
    <definedName name="STOT02.010.0080_1" localSheetId="1">#REF!</definedName>
    <definedName name="STOT02.010.0080_1" localSheetId="0">#REF!</definedName>
    <definedName name="STOT02.010.0080_1">#REF!</definedName>
    <definedName name="STOT02.010.0090" localSheetId="1">#REF!</definedName>
    <definedName name="STOT02.010.0090" localSheetId="0">#REF!</definedName>
    <definedName name="STOT02.010.0090">#REF!</definedName>
    <definedName name="STOT02.010.0090_1" localSheetId="1">#REF!</definedName>
    <definedName name="STOT02.010.0090_1" localSheetId="0">#REF!</definedName>
    <definedName name="STOT02.010.0090_1">#REF!</definedName>
    <definedName name="STOT02.010.0130" localSheetId="1">#REF!</definedName>
    <definedName name="STOT02.010.0130" localSheetId="0">#REF!</definedName>
    <definedName name="STOT02.010.0130">#REF!</definedName>
    <definedName name="STOT02.010.0130_1" localSheetId="1">#REF!</definedName>
    <definedName name="STOT02.010.0130_1" localSheetId="0">#REF!</definedName>
    <definedName name="STOT02.010.0130_1">#REF!</definedName>
    <definedName name="STOT02.010.0140" localSheetId="1">#REF!</definedName>
    <definedName name="STOT02.010.0140" localSheetId="0">#REF!</definedName>
    <definedName name="STOT02.010.0140">#REF!</definedName>
    <definedName name="STOT02.010.0140_1" localSheetId="1">#REF!</definedName>
    <definedName name="STOT02.010.0140_1" localSheetId="0">#REF!</definedName>
    <definedName name="STOT02.010.0140_1">#REF!</definedName>
    <definedName name="STOT02.010.0150" localSheetId="1">#REF!</definedName>
    <definedName name="STOT02.010.0150" localSheetId="0">#REF!</definedName>
    <definedName name="STOT02.010.0150">#REF!</definedName>
    <definedName name="STOT02.010.0150_1" localSheetId="1">#REF!</definedName>
    <definedName name="STOT02.010.0150_1" localSheetId="0">#REF!</definedName>
    <definedName name="STOT02.010.0150_1">#REF!</definedName>
    <definedName name="STOT02.020.0020" localSheetId="1">#REF!</definedName>
    <definedName name="STOT02.020.0020" localSheetId="0">#REF!</definedName>
    <definedName name="STOT02.020.0020">#REF!</definedName>
    <definedName name="STOT02.020.0020_1" localSheetId="1">#REF!</definedName>
    <definedName name="STOT02.020.0020_1" localSheetId="0">#REF!</definedName>
    <definedName name="STOT02.020.0020_1">#REF!</definedName>
    <definedName name="STOT02.040.0320" localSheetId="1">#REF!</definedName>
    <definedName name="STOT02.040.0320" localSheetId="0">#REF!</definedName>
    <definedName name="STOT02.040.0320">#REF!</definedName>
    <definedName name="STOT02.040.0320_1" localSheetId="1">#REF!</definedName>
    <definedName name="STOT02.040.0320_1" localSheetId="0">#REF!</definedName>
    <definedName name="STOT02.040.0320_1">#REF!</definedName>
    <definedName name="STOT02.040.3910" localSheetId="1">#REF!</definedName>
    <definedName name="STOT02.040.3910" localSheetId="0">#REF!</definedName>
    <definedName name="STOT02.040.3910">#REF!</definedName>
    <definedName name="STOT02.040.3910_1" localSheetId="1">#REF!</definedName>
    <definedName name="STOT02.040.3910_1" localSheetId="0">#REF!</definedName>
    <definedName name="STOT02.040.3910_1">#REF!</definedName>
    <definedName name="STOT02.040.3930" localSheetId="1">#REF!</definedName>
    <definedName name="STOT02.040.3930" localSheetId="0">#REF!</definedName>
    <definedName name="STOT02.040.3930">#REF!</definedName>
    <definedName name="STOT02.040.3930_1" localSheetId="1">#REF!</definedName>
    <definedName name="STOT02.040.3930_1" localSheetId="0">#REF!</definedName>
    <definedName name="STOT02.040.3930_1">#REF!</definedName>
    <definedName name="STOT02.040.7438" localSheetId="1">#REF!</definedName>
    <definedName name="STOT02.040.7438" localSheetId="0">#REF!</definedName>
    <definedName name="STOT02.040.7438">#REF!</definedName>
    <definedName name="STOT02.040.7438_1" localSheetId="1">#REF!</definedName>
    <definedName name="STOT02.040.7438_1" localSheetId="0">#REF!</definedName>
    <definedName name="STOT02.040.7438_1">#REF!</definedName>
    <definedName name="STOT02.110.0136" localSheetId="1">#REF!</definedName>
    <definedName name="STOT02.110.0136" localSheetId="0">#REF!</definedName>
    <definedName name="STOT02.110.0136">#REF!</definedName>
    <definedName name="STOT02.110.0136_1" localSheetId="1">#REF!</definedName>
    <definedName name="STOT02.110.0136_1" localSheetId="0">#REF!</definedName>
    <definedName name="STOT02.110.0136_1">#REF!</definedName>
    <definedName name="STOT02.110.0736" localSheetId="1">#REF!</definedName>
    <definedName name="STOT02.110.0736" localSheetId="0">#REF!</definedName>
    <definedName name="STOT02.110.0736">#REF!</definedName>
    <definedName name="STOT02.110.0736_1" localSheetId="1">#REF!</definedName>
    <definedName name="STOT02.110.0736_1" localSheetId="0">#REF!</definedName>
    <definedName name="STOT02.110.0736_1">#REF!</definedName>
    <definedName name="STOT02.110.1866" localSheetId="1">#REF!</definedName>
    <definedName name="STOT02.110.1866" localSheetId="0">#REF!</definedName>
    <definedName name="STOT02.110.1866">#REF!</definedName>
    <definedName name="STOT02.110.1866_1" localSheetId="1">#REF!</definedName>
    <definedName name="STOT02.110.1866_1" localSheetId="0">#REF!</definedName>
    <definedName name="STOT02.110.1866_1">#REF!</definedName>
    <definedName name="STOT02.110.2021" localSheetId="1">#REF!</definedName>
    <definedName name="STOT02.110.2021" localSheetId="0">#REF!</definedName>
    <definedName name="STOT02.110.2021">#REF!</definedName>
    <definedName name="STOT02.110.2021_1" localSheetId="1">#REF!</definedName>
    <definedName name="STOT02.110.2021_1" localSheetId="0">#REF!</definedName>
    <definedName name="STOT02.110.2021_1">#REF!</definedName>
    <definedName name="STOT02.110.2070" localSheetId="1">#REF!</definedName>
    <definedName name="STOT02.110.2070" localSheetId="0">#REF!</definedName>
    <definedName name="STOT02.110.2070">#REF!</definedName>
    <definedName name="STOT02.110.2070_1" localSheetId="1">#REF!</definedName>
    <definedName name="STOT02.110.2070_1" localSheetId="0">#REF!</definedName>
    <definedName name="STOT02.110.2070_1">#REF!</definedName>
    <definedName name="STOT02.110.2284" localSheetId="1">#REF!</definedName>
    <definedName name="STOT02.110.2284" localSheetId="0">#REF!</definedName>
    <definedName name="STOT02.110.2284">#REF!</definedName>
    <definedName name="STOT02.110.2284_1" localSheetId="1">#REF!</definedName>
    <definedName name="STOT02.110.2284_1" localSheetId="0">#REF!</definedName>
    <definedName name="STOT02.110.2284_1">#REF!</definedName>
    <definedName name="STOT02.110.2758" localSheetId="1">#REF!</definedName>
    <definedName name="STOT02.110.2758" localSheetId="0">#REF!</definedName>
    <definedName name="STOT02.110.2758">#REF!</definedName>
    <definedName name="STOT02.110.2758_1" localSheetId="1">#REF!</definedName>
    <definedName name="STOT02.110.2758_1" localSheetId="0">#REF!</definedName>
    <definedName name="STOT02.110.2758_1">#REF!</definedName>
    <definedName name="STOT02.110.3862" localSheetId="1">#REF!</definedName>
    <definedName name="STOT02.110.3862" localSheetId="0">#REF!</definedName>
    <definedName name="STOT02.110.3862">#REF!</definedName>
    <definedName name="STOT02.110.3862_1" localSheetId="1">#REF!</definedName>
    <definedName name="STOT02.110.3862_1" localSheetId="0">#REF!</definedName>
    <definedName name="STOT02.110.3862_1">#REF!</definedName>
    <definedName name="STOT02.110.3868" localSheetId="1">#REF!</definedName>
    <definedName name="STOT02.110.3868" localSheetId="0">#REF!</definedName>
    <definedName name="STOT02.110.3868">#REF!</definedName>
    <definedName name="STOT02.110.3926" localSheetId="1">#REF!</definedName>
    <definedName name="STOT02.110.3926" localSheetId="0">#REF!</definedName>
    <definedName name="STOT02.110.3926">#REF!</definedName>
    <definedName name="STOT02.110.3926_1" localSheetId="1">#REF!</definedName>
    <definedName name="STOT02.110.3926_1" localSheetId="0">#REF!</definedName>
    <definedName name="STOT02.110.3926_1">#REF!</definedName>
    <definedName name="STOT02.110.4292" localSheetId="1">#REF!</definedName>
    <definedName name="STOT02.110.4292" localSheetId="0">#REF!</definedName>
    <definedName name="STOT02.110.4292">#REF!</definedName>
    <definedName name="STOT02.110.4292_1" localSheetId="1">#REF!</definedName>
    <definedName name="STOT02.110.4292_1" localSheetId="0">#REF!</definedName>
    <definedName name="STOT02.110.4292_1">#REF!</definedName>
    <definedName name="STOT02.110.4760" localSheetId="1">#REF!</definedName>
    <definedName name="STOT02.110.4760" localSheetId="0">#REF!</definedName>
    <definedName name="STOT02.110.4760">#REF!</definedName>
    <definedName name="STOT02.110.4760_1" localSheetId="1">#REF!</definedName>
    <definedName name="STOT02.110.4760_1" localSheetId="0">#REF!</definedName>
    <definedName name="STOT02.110.4760_1">#REF!</definedName>
    <definedName name="STOT02.120.0010" localSheetId="1">#REF!</definedName>
    <definedName name="STOT02.120.0010" localSheetId="0">#REF!</definedName>
    <definedName name="STOT02.120.0010">#REF!</definedName>
    <definedName name="STOT02.120.0010_1" localSheetId="1">#REF!</definedName>
    <definedName name="STOT02.120.0010_1" localSheetId="0">#REF!</definedName>
    <definedName name="STOT02.120.0010_1">#REF!</definedName>
    <definedName name="STOT02.120.0040" localSheetId="1">#REF!</definedName>
    <definedName name="STOT02.120.0040" localSheetId="0">#REF!</definedName>
    <definedName name="STOT02.120.0040">#REF!</definedName>
    <definedName name="STOT02.120.0040_1" localSheetId="1">#REF!</definedName>
    <definedName name="STOT02.120.0040_1" localSheetId="0">#REF!</definedName>
    <definedName name="STOT02.120.0040_1">#REF!</definedName>
    <definedName name="STOT02.140.0040" localSheetId="1">#REF!</definedName>
    <definedName name="STOT02.140.0040" localSheetId="0">#REF!</definedName>
    <definedName name="STOT02.140.0040">#REF!</definedName>
    <definedName name="STOT02.140.0040_1" localSheetId="1">#REF!</definedName>
    <definedName name="STOT02.140.0040_1" localSheetId="0">#REF!</definedName>
    <definedName name="STOT02.140.0040_1">#REF!</definedName>
    <definedName name="STOT02.160.0010" localSheetId="1">#REF!</definedName>
    <definedName name="STOT02.160.0010" localSheetId="0">#REF!</definedName>
    <definedName name="STOT02.160.0010">#REF!</definedName>
    <definedName name="STOT02.160.0010_1" localSheetId="1">#REF!</definedName>
    <definedName name="STOT02.160.0010_1" localSheetId="0">#REF!</definedName>
    <definedName name="STOT02.160.0010_1">#REF!</definedName>
    <definedName name="STOT02.160.0075" localSheetId="1">#REF!</definedName>
    <definedName name="STOT02.160.0075" localSheetId="0">#REF!</definedName>
    <definedName name="STOT02.160.0075">#REF!</definedName>
    <definedName name="STOT02.160.0075_1" localSheetId="1">#REF!</definedName>
    <definedName name="STOT02.160.0075_1" localSheetId="0">#REF!</definedName>
    <definedName name="STOT02.160.0075_1">#REF!</definedName>
    <definedName name="STOT02.210.0030" localSheetId="1">#REF!</definedName>
    <definedName name="STOT02.210.0030" localSheetId="0">#REF!</definedName>
    <definedName name="STOT02.210.0030">#REF!</definedName>
    <definedName name="STOT02.210.0030_1" localSheetId="1">#REF!</definedName>
    <definedName name="STOT02.210.0030_1" localSheetId="0">#REF!</definedName>
    <definedName name="STOT02.210.0030_1">#REF!</definedName>
    <definedName name="STOT02.210.0110" localSheetId="1">#REF!</definedName>
    <definedName name="STOT02.210.0110" localSheetId="0">#REF!</definedName>
    <definedName name="STOT02.210.0110">#REF!</definedName>
    <definedName name="STOT02.210.0110_1" localSheetId="1">#REF!</definedName>
    <definedName name="STOT02.210.0110_1" localSheetId="0">#REF!</definedName>
    <definedName name="STOT02.210.0110_1">#REF!</definedName>
    <definedName name="STOT02.210.0290" localSheetId="1">#REF!</definedName>
    <definedName name="STOT02.210.0290" localSheetId="0">#REF!</definedName>
    <definedName name="STOT02.210.0290">#REF!</definedName>
    <definedName name="STOT02.210.0290_1" localSheetId="1">#REF!</definedName>
    <definedName name="STOT02.210.0290_1" localSheetId="0">#REF!</definedName>
    <definedName name="STOT02.210.0290_1">#REF!</definedName>
    <definedName name="STOT02.210.0320" localSheetId="1">#REF!</definedName>
    <definedName name="STOT02.210.0320" localSheetId="0">#REF!</definedName>
    <definedName name="STOT02.210.0320">#REF!</definedName>
    <definedName name="STOT02.210.0320_1" localSheetId="1">#REF!</definedName>
    <definedName name="STOT02.210.0320_1" localSheetId="0">#REF!</definedName>
    <definedName name="STOT02.210.0320_1">#REF!</definedName>
    <definedName name="STOT03.010.0020" localSheetId="1">#REF!</definedName>
    <definedName name="STOT03.010.0020" localSheetId="0">#REF!</definedName>
    <definedName name="STOT03.010.0020">#REF!</definedName>
    <definedName name="STOT03.010.0020_1" localSheetId="1">#REF!</definedName>
    <definedName name="STOT03.010.0020_1" localSheetId="0">#REF!</definedName>
    <definedName name="STOT03.010.0020_1">#REF!</definedName>
    <definedName name="STOT03.010.0025" localSheetId="1">#REF!</definedName>
    <definedName name="STOT03.010.0025" localSheetId="0">#REF!</definedName>
    <definedName name="STOT03.010.0025">#REF!</definedName>
    <definedName name="STOT03.010.0025_1" localSheetId="1">#REF!</definedName>
    <definedName name="STOT03.010.0025_1" localSheetId="0">#REF!</definedName>
    <definedName name="STOT03.010.0025_1">#REF!</definedName>
    <definedName name="STOT03.010.0040" localSheetId="1">#REF!</definedName>
    <definedName name="STOT03.010.0040" localSheetId="0">#REF!</definedName>
    <definedName name="STOT03.010.0040">#REF!</definedName>
    <definedName name="STOT03.010.0040_1" localSheetId="1">#REF!</definedName>
    <definedName name="STOT03.010.0040_1" localSheetId="0">#REF!</definedName>
    <definedName name="STOT03.010.0040_1">#REF!</definedName>
    <definedName name="STOT03.010.0050" localSheetId="1">#REF!</definedName>
    <definedName name="STOT03.010.0050" localSheetId="0">#REF!</definedName>
    <definedName name="STOT03.010.0050">#REF!</definedName>
    <definedName name="STOT03.010.0050_1" localSheetId="1">#REF!</definedName>
    <definedName name="STOT03.010.0050_1" localSheetId="0">#REF!</definedName>
    <definedName name="STOT03.010.0050_1">#REF!</definedName>
    <definedName name="STOT03.010.0100" localSheetId="1">#REF!</definedName>
    <definedName name="STOT03.010.0100" localSheetId="0">#REF!</definedName>
    <definedName name="STOT03.010.0100">#REF!</definedName>
    <definedName name="STOT03.010.0100_1" localSheetId="1">#REF!</definedName>
    <definedName name="STOT03.010.0100_1" localSheetId="0">#REF!</definedName>
    <definedName name="STOT03.010.0100_1">#REF!</definedName>
    <definedName name="STOT03.010.0140" localSheetId="1">#REF!</definedName>
    <definedName name="STOT03.010.0140" localSheetId="0">#REF!</definedName>
    <definedName name="STOT03.010.0140">#REF!</definedName>
    <definedName name="STOT03.010.0140_1" localSheetId="1">#REF!</definedName>
    <definedName name="STOT03.010.0140_1" localSheetId="0">#REF!</definedName>
    <definedName name="STOT03.010.0140_1">#REF!</definedName>
    <definedName name="STOT03.010.0160" localSheetId="1">#REF!</definedName>
    <definedName name="STOT03.010.0160" localSheetId="0">#REF!</definedName>
    <definedName name="STOT03.010.0160">#REF!</definedName>
    <definedName name="STOT03.010.0160_1" localSheetId="1">#REF!</definedName>
    <definedName name="STOT03.010.0160_1" localSheetId="0">#REF!</definedName>
    <definedName name="STOT03.010.0160_1">#REF!</definedName>
    <definedName name="STOT03.010.0170" localSheetId="1">#REF!</definedName>
    <definedName name="STOT03.010.0170" localSheetId="0">#REF!</definedName>
    <definedName name="STOT03.010.0170">#REF!</definedName>
    <definedName name="STOT03.010.0170_1" localSheetId="1">#REF!</definedName>
    <definedName name="STOT03.010.0170_1" localSheetId="0">#REF!</definedName>
    <definedName name="STOT03.010.0170_1">#REF!</definedName>
    <definedName name="STOT03.010.0180" localSheetId="1">#REF!</definedName>
    <definedName name="STOT03.010.0180" localSheetId="0">#REF!</definedName>
    <definedName name="STOT03.010.0180">#REF!</definedName>
    <definedName name="STOT03.010.0180_1" localSheetId="1">#REF!</definedName>
    <definedName name="STOT03.010.0180_1" localSheetId="0">#REF!</definedName>
    <definedName name="STOT03.010.0180_1">#REF!</definedName>
    <definedName name="STOT03.010.0190" localSheetId="1">#REF!</definedName>
    <definedName name="STOT03.010.0190" localSheetId="0">#REF!</definedName>
    <definedName name="STOT03.010.0190">#REF!</definedName>
    <definedName name="STOT03.010.0190_1" localSheetId="1">#REF!</definedName>
    <definedName name="STOT03.010.0190_1" localSheetId="0">#REF!</definedName>
    <definedName name="STOT03.010.0190_1">#REF!</definedName>
    <definedName name="STOT03.010.0200" localSheetId="1">#REF!</definedName>
    <definedName name="STOT03.010.0200" localSheetId="0">#REF!</definedName>
    <definedName name="STOT03.010.0200">#REF!</definedName>
    <definedName name="STOT03.010.0200_1" localSheetId="1">#REF!</definedName>
    <definedName name="STOT03.010.0200_1" localSheetId="0">#REF!</definedName>
    <definedName name="STOT03.010.0200_1">#REF!</definedName>
    <definedName name="STOT04.010.0010" localSheetId="1">#REF!</definedName>
    <definedName name="STOT04.010.0010" localSheetId="0">#REF!</definedName>
    <definedName name="STOT04.010.0010">#REF!</definedName>
    <definedName name="STOT04.010.0010_1" localSheetId="1">#REF!</definedName>
    <definedName name="STOT04.010.0010_1" localSheetId="0">#REF!</definedName>
    <definedName name="STOT04.010.0010_1">#REF!</definedName>
    <definedName name="STOT04.010.0040" localSheetId="1">#REF!</definedName>
    <definedName name="STOT04.010.0040" localSheetId="0">#REF!</definedName>
    <definedName name="STOT04.010.0040">#REF!</definedName>
    <definedName name="STOT04.010.0040_1" localSheetId="1">#REF!</definedName>
    <definedName name="STOT04.010.0040_1" localSheetId="0">#REF!</definedName>
    <definedName name="STOT04.010.0040_1">#REF!</definedName>
    <definedName name="STOT04.010.0070" localSheetId="1">#REF!</definedName>
    <definedName name="STOT04.010.0070" localSheetId="0">#REF!</definedName>
    <definedName name="STOT04.010.0070">#REF!</definedName>
    <definedName name="STOT04.010.0070_1" localSheetId="1">#REF!</definedName>
    <definedName name="STOT04.010.0070_1" localSheetId="0">#REF!</definedName>
    <definedName name="STOT04.010.0070_1">#REF!</definedName>
    <definedName name="STOT04.010.0150" localSheetId="1">#REF!</definedName>
    <definedName name="STOT04.010.0150" localSheetId="0">#REF!</definedName>
    <definedName name="STOT04.010.0150">#REF!</definedName>
    <definedName name="STOT04.010.0150_1" localSheetId="1">#REF!</definedName>
    <definedName name="STOT04.010.0150_1" localSheetId="0">#REF!</definedName>
    <definedName name="STOT04.010.0150_1">#REF!</definedName>
    <definedName name="STOT04.010.0190" localSheetId="1">#REF!</definedName>
    <definedName name="STOT04.010.0190" localSheetId="0">#REF!</definedName>
    <definedName name="STOT04.010.0190">#REF!</definedName>
    <definedName name="STOT04.010.0190_1" localSheetId="1">#REF!</definedName>
    <definedName name="STOT04.010.0190_1" localSheetId="0">#REF!</definedName>
    <definedName name="STOT04.010.0190_1">#REF!</definedName>
    <definedName name="STOT04.010.0200" localSheetId="1">#REF!</definedName>
    <definedName name="STOT04.010.0200" localSheetId="0">#REF!</definedName>
    <definedName name="STOT04.010.0200">#REF!</definedName>
    <definedName name="STOT04.010.0200_1" localSheetId="1">#REF!</definedName>
    <definedName name="STOT04.010.0200_1" localSheetId="0">#REF!</definedName>
    <definedName name="STOT04.010.0200_1">#REF!</definedName>
    <definedName name="STOT04.010.0290" localSheetId="1">#REF!</definedName>
    <definedName name="STOT04.010.0290" localSheetId="0">#REF!</definedName>
    <definedName name="STOT04.010.0290">#REF!</definedName>
    <definedName name="STOT04.010.0290_1" localSheetId="1">#REF!</definedName>
    <definedName name="STOT04.010.0290_1" localSheetId="0">#REF!</definedName>
    <definedName name="STOT04.010.0290_1">#REF!</definedName>
    <definedName name="STOT04.010.0320" localSheetId="1">#REF!</definedName>
    <definedName name="STOT04.010.0320" localSheetId="0">#REF!</definedName>
    <definedName name="STOT04.010.0320">#REF!</definedName>
    <definedName name="STOT04.010.0320_1" localSheetId="1">#REF!</definedName>
    <definedName name="STOT04.010.0320_1" localSheetId="0">#REF!</definedName>
    <definedName name="STOT04.010.0320_1">#REF!</definedName>
    <definedName name="stot04.010.0330" localSheetId="1">#REF!</definedName>
    <definedName name="stot04.010.0330" localSheetId="0">#REF!</definedName>
    <definedName name="stot04.010.0330">#REF!</definedName>
    <definedName name="STOT04.010.0330_1" localSheetId="1">#REF!</definedName>
    <definedName name="STOT04.010.0330_1" localSheetId="0">#REF!</definedName>
    <definedName name="STOT04.010.0330_1">#REF!</definedName>
    <definedName name="STOT04.010.0371" localSheetId="1">#REF!</definedName>
    <definedName name="STOT04.010.0371" localSheetId="0">#REF!</definedName>
    <definedName name="STOT04.010.0371">#REF!</definedName>
    <definedName name="STOT04.010.0371_1" localSheetId="1">#REF!</definedName>
    <definedName name="STOT04.010.0371_1" localSheetId="0">#REF!</definedName>
    <definedName name="STOT04.010.0371_1">#REF!</definedName>
    <definedName name="STOT04.010.0375" localSheetId="1">#REF!</definedName>
    <definedName name="STOT04.010.0375" localSheetId="0">#REF!</definedName>
    <definedName name="STOT04.010.0375">#REF!</definedName>
    <definedName name="STOT04.010.0375_1" localSheetId="1">#REF!</definedName>
    <definedName name="STOT04.010.0375_1" localSheetId="0">#REF!</definedName>
    <definedName name="STOT04.010.0375_1">#REF!</definedName>
    <definedName name="STOT04.010.0395" localSheetId="1">#REF!</definedName>
    <definedName name="STOT04.010.0395" localSheetId="0">#REF!</definedName>
    <definedName name="STOT04.010.0395">#REF!</definedName>
    <definedName name="STOT04.010.0395_1" localSheetId="1">#REF!</definedName>
    <definedName name="STOT04.010.0395_1" localSheetId="0">#REF!</definedName>
    <definedName name="STOT04.010.0395_1">#REF!</definedName>
    <definedName name="STOT04.010.0420" localSheetId="1">#REF!</definedName>
    <definedName name="STOT04.010.0420" localSheetId="0">#REF!</definedName>
    <definedName name="STOT04.010.0420">#REF!</definedName>
    <definedName name="STOT04.010.0420_1" localSheetId="1">#REF!</definedName>
    <definedName name="STOT04.010.0420_1" localSheetId="0">#REF!</definedName>
    <definedName name="STOT04.010.0420_1">#REF!</definedName>
    <definedName name="STOT04.010.0430" localSheetId="1">#REF!</definedName>
    <definedName name="STOT04.010.0430" localSheetId="0">#REF!</definedName>
    <definedName name="STOT04.010.0430">#REF!</definedName>
    <definedName name="STOT04.010.0430_1" localSheetId="1">#REF!</definedName>
    <definedName name="STOT04.010.0430_1" localSheetId="0">#REF!</definedName>
    <definedName name="STOT04.010.0430_1">#REF!</definedName>
    <definedName name="STOT05.010.0020" localSheetId="1">#REF!</definedName>
    <definedName name="STOT05.010.0020" localSheetId="0">#REF!</definedName>
    <definedName name="STOT05.010.0020">#REF!</definedName>
    <definedName name="STOT05.010.0020_1" localSheetId="1">#REF!</definedName>
    <definedName name="STOT05.010.0020_1" localSheetId="0">#REF!</definedName>
    <definedName name="STOT05.010.0020_1">#REF!</definedName>
    <definedName name="STOT05.110.0005" localSheetId="1">#REF!</definedName>
    <definedName name="STOT05.110.0005" localSheetId="0">#REF!</definedName>
    <definedName name="STOT05.110.0005">#REF!</definedName>
    <definedName name="STOT05.110.0005_1" localSheetId="1">#REF!</definedName>
    <definedName name="STOT05.110.0005_1" localSheetId="0">#REF!</definedName>
    <definedName name="STOT05.110.0005_1">#REF!</definedName>
    <definedName name="STOT05.110.0420" localSheetId="1">#REF!</definedName>
    <definedName name="STOT05.110.0420" localSheetId="0">#REF!</definedName>
    <definedName name="STOT05.110.0420">#REF!</definedName>
    <definedName name="STOT05.110.0420_1" localSheetId="1">#REF!</definedName>
    <definedName name="STOT05.110.0420_1" localSheetId="0">#REF!</definedName>
    <definedName name="STOT05.110.0420_1">#REF!</definedName>
    <definedName name="STOT05.110.1300" localSheetId="1">#REF!</definedName>
    <definedName name="STOT05.110.1300" localSheetId="0">#REF!</definedName>
    <definedName name="STOT05.110.1300">#REF!</definedName>
    <definedName name="STOT05.110.1300_1" localSheetId="1">#REF!</definedName>
    <definedName name="STOT05.110.1300_1" localSheetId="0">#REF!</definedName>
    <definedName name="STOT05.110.1300_1">#REF!</definedName>
    <definedName name="STOT05.110.1565" localSheetId="1">#REF!</definedName>
    <definedName name="STOT05.110.1565" localSheetId="0">#REF!</definedName>
    <definedName name="STOT05.110.1565">#REF!</definedName>
    <definedName name="STOT05.110.1565_1" localSheetId="1">#REF!</definedName>
    <definedName name="STOT05.110.1565_1" localSheetId="0">#REF!</definedName>
    <definedName name="STOT05.110.1565_1">#REF!</definedName>
    <definedName name="STOT05.110.1590" localSheetId="1">#REF!</definedName>
    <definedName name="STOT05.110.1590" localSheetId="0">#REF!</definedName>
    <definedName name="STOT05.110.1590">#REF!</definedName>
    <definedName name="STOT05.110.1590_1" localSheetId="1">#REF!</definedName>
    <definedName name="STOT05.110.1590_1" localSheetId="0">#REF!</definedName>
    <definedName name="STOT05.110.1590_1">#REF!</definedName>
    <definedName name="STOT05.110.1620" localSheetId="1">#REF!</definedName>
    <definedName name="STOT05.110.1620" localSheetId="0">#REF!</definedName>
    <definedName name="STOT05.110.1620">#REF!</definedName>
    <definedName name="STOT05.120.0060" localSheetId="1">#REF!</definedName>
    <definedName name="STOT05.120.0060" localSheetId="0">#REF!</definedName>
    <definedName name="STOT05.120.0060">#REF!</definedName>
    <definedName name="STOT05.120.0060_1" localSheetId="1">#REF!</definedName>
    <definedName name="STOT05.120.0060_1" localSheetId="0">#REF!</definedName>
    <definedName name="STOT05.120.0060_1">#REF!</definedName>
    <definedName name="STOT06.010.0010" localSheetId="1">#REF!</definedName>
    <definedName name="STOT06.010.0010" localSheetId="0">#REF!</definedName>
    <definedName name="STOT06.010.0010">#REF!</definedName>
    <definedName name="STOT06.010.0010_1" localSheetId="1">#REF!</definedName>
    <definedName name="STOT06.010.0010_1" localSheetId="0">#REF!</definedName>
    <definedName name="STOT06.010.0010_1">#REF!</definedName>
    <definedName name="STOT08.010.0010" localSheetId="1">#REF!</definedName>
    <definedName name="STOT08.010.0010" localSheetId="0">#REF!</definedName>
    <definedName name="STOT08.010.0010">#REF!</definedName>
    <definedName name="STOT08.010.0010_1" localSheetId="1">#REF!</definedName>
    <definedName name="STOT08.010.0010_1" localSheetId="0">#REF!</definedName>
    <definedName name="STOT08.010.0010_1">#REF!</definedName>
    <definedName name="STOT08.010.0040" localSheetId="1">#REF!</definedName>
    <definedName name="STOT08.010.0040" localSheetId="0">#REF!</definedName>
    <definedName name="STOT08.010.0040">#REF!</definedName>
    <definedName name="STOT08.010.0040_1" localSheetId="1">#REF!</definedName>
    <definedName name="STOT08.010.0040_1" localSheetId="0">#REF!</definedName>
    <definedName name="STOT08.010.0040_1">#REF!</definedName>
    <definedName name="STOT08.010.0060" localSheetId="1">#REF!</definedName>
    <definedName name="STOT08.010.0060" localSheetId="0">#REF!</definedName>
    <definedName name="STOT08.010.0060">#REF!</definedName>
    <definedName name="STOT08.010.0060_1" localSheetId="1">#REF!</definedName>
    <definedName name="STOT08.010.0060_1" localSheetId="0">#REF!</definedName>
    <definedName name="STOT08.010.0060_1">#REF!</definedName>
    <definedName name="STOT08.010.0120" localSheetId="1">#REF!</definedName>
    <definedName name="STOT08.010.0120" localSheetId="0">#REF!</definedName>
    <definedName name="STOT08.010.0120">#REF!</definedName>
    <definedName name="STOT08.010.0120_1" localSheetId="1">#REF!</definedName>
    <definedName name="STOT08.010.0120_1" localSheetId="0">#REF!</definedName>
    <definedName name="STOT08.010.0120_1">#REF!</definedName>
    <definedName name="STOT08.010.0130" localSheetId="1">#REF!</definedName>
    <definedName name="STOT08.010.0130" localSheetId="0">#REF!</definedName>
    <definedName name="STOT08.010.0130">#REF!</definedName>
    <definedName name="STOT08.010.0130_1" localSheetId="1">#REF!</definedName>
    <definedName name="STOT08.010.0130_1" localSheetId="0">#REF!</definedName>
    <definedName name="STOT08.010.0130_1">#REF!</definedName>
    <definedName name="STOT08.010.0135" localSheetId="1">#REF!</definedName>
    <definedName name="STOT08.010.0135" localSheetId="0">#REF!</definedName>
    <definedName name="STOT08.010.0135">#REF!</definedName>
    <definedName name="STOT08.010.0135_1" localSheetId="1">#REF!</definedName>
    <definedName name="STOT08.010.0135_1" localSheetId="0">#REF!</definedName>
    <definedName name="STOT08.010.0135_1">#REF!</definedName>
    <definedName name="STOT08.010.0190" localSheetId="1">#REF!</definedName>
    <definedName name="STOT08.010.0190" localSheetId="0">#REF!</definedName>
    <definedName name="STOT08.010.0190">#REF!</definedName>
    <definedName name="STOT08.010.0190_1" localSheetId="1">#REF!</definedName>
    <definedName name="STOT08.010.0190_1" localSheetId="0">#REF!</definedName>
    <definedName name="STOT08.010.0190_1">#REF!</definedName>
    <definedName name="STOT08.010.0270" localSheetId="1">#REF!</definedName>
    <definedName name="STOT08.010.0270" localSheetId="0">#REF!</definedName>
    <definedName name="STOT08.010.0270">#REF!</definedName>
    <definedName name="STOT08.010.0270_1" localSheetId="1">#REF!</definedName>
    <definedName name="STOT08.010.0270_1" localSheetId="0">#REF!</definedName>
    <definedName name="STOT08.010.0270_1">#REF!</definedName>
    <definedName name="STOT080.010.0350" localSheetId="1">#REF!</definedName>
    <definedName name="STOT080.010.0350" localSheetId="0">#REF!</definedName>
    <definedName name="STOT080.010.0350">#REF!</definedName>
    <definedName name="STOT080.010.0350_1" localSheetId="1">#REF!</definedName>
    <definedName name="STOT080.010.0350_1" localSheetId="0">#REF!</definedName>
    <definedName name="STOT080.010.0350_1">#REF!</definedName>
    <definedName name="STOT09.010.0060" localSheetId="1">#REF!</definedName>
    <definedName name="STOT09.010.0060" localSheetId="0">#REF!</definedName>
    <definedName name="STOT09.010.0060">#REF!</definedName>
    <definedName name="STOT09.010.0060_1" localSheetId="1">#REF!</definedName>
    <definedName name="STOT09.010.0060_1" localSheetId="0">#REF!</definedName>
    <definedName name="STOT09.010.0060_1">#REF!</definedName>
    <definedName name="STOT09.010.0070" localSheetId="1">#REF!</definedName>
    <definedName name="STOT09.010.0070" localSheetId="0">#REF!</definedName>
    <definedName name="STOT09.010.0070">#REF!</definedName>
    <definedName name="STOT09.010.0070_1" localSheetId="1">#REF!</definedName>
    <definedName name="STOT09.010.0070_1" localSheetId="0">#REF!</definedName>
    <definedName name="STOT09.010.0070_1">#REF!</definedName>
    <definedName name="STOT09.010.0240" localSheetId="1">#REF!</definedName>
    <definedName name="STOT09.010.0240" localSheetId="0">#REF!</definedName>
    <definedName name="STOT09.010.0240">#REF!</definedName>
    <definedName name="STOT09.010.0240_1" localSheetId="1">#REF!</definedName>
    <definedName name="STOT09.010.0240_1" localSheetId="0">#REF!</definedName>
    <definedName name="STOT09.010.0240_1">#REF!</definedName>
    <definedName name="STOT09.010.0380" localSheetId="1">#REF!</definedName>
    <definedName name="STOT09.010.0380" localSheetId="0">#REF!</definedName>
    <definedName name="STOT09.010.0380">#REF!</definedName>
    <definedName name="STOT09.010.0380_1" localSheetId="1">#REF!</definedName>
    <definedName name="STOT09.010.0380_1" localSheetId="0">#REF!</definedName>
    <definedName name="STOT09.010.0380_1">#REF!</definedName>
    <definedName name="STOT09.010.0430" localSheetId="1">#REF!</definedName>
    <definedName name="STOT09.010.0430" localSheetId="0">#REF!</definedName>
    <definedName name="STOT09.010.0430">#REF!</definedName>
    <definedName name="STOT09.010.0430_1" localSheetId="1">#REF!</definedName>
    <definedName name="STOT09.010.0430_1" localSheetId="0">#REF!</definedName>
    <definedName name="STOT09.010.0430_1">#REF!</definedName>
    <definedName name="STOT09.010.0470" localSheetId="1">#REF!</definedName>
    <definedName name="STOT09.010.0470" localSheetId="0">#REF!</definedName>
    <definedName name="STOT09.010.0470">#REF!</definedName>
    <definedName name="STOT09.010.0470_1" localSheetId="1">#REF!</definedName>
    <definedName name="STOT09.010.0470_1" localSheetId="0">#REF!</definedName>
    <definedName name="STOT09.010.0470_1">#REF!</definedName>
    <definedName name="STOT09.010.0700" localSheetId="1">#REF!</definedName>
    <definedName name="STOT09.010.0700" localSheetId="0">#REF!</definedName>
    <definedName name="STOT09.010.0700">#REF!</definedName>
    <definedName name="STOT09.010.0700_1" localSheetId="1">#REF!</definedName>
    <definedName name="STOT09.010.0700_1" localSheetId="0">#REF!</definedName>
    <definedName name="STOT09.010.0700_1">#REF!</definedName>
    <definedName name="STOT10.010.0140" localSheetId="1">#REF!</definedName>
    <definedName name="STOT10.010.0140" localSheetId="0">#REF!</definedName>
    <definedName name="STOT10.010.0140">#REF!</definedName>
    <definedName name="STOT10.010.0140_1" localSheetId="1">#REF!</definedName>
    <definedName name="STOT10.010.0140_1" localSheetId="0">#REF!</definedName>
    <definedName name="STOT10.010.0140_1">#REF!</definedName>
    <definedName name="STOT10.010.0150" localSheetId="1">#REF!</definedName>
    <definedName name="STOT10.010.0150" localSheetId="0">#REF!</definedName>
    <definedName name="STOT10.010.0150">#REF!</definedName>
    <definedName name="STOT10.010.0150_1" localSheetId="1">#REF!</definedName>
    <definedName name="STOT10.010.0150_1" localSheetId="0">#REF!</definedName>
    <definedName name="STOT10.010.0150_1">#REF!</definedName>
    <definedName name="STOT10.010.0180" localSheetId="1">#REF!</definedName>
    <definedName name="STOT10.010.0180" localSheetId="0">#REF!</definedName>
    <definedName name="STOT10.010.0180">#REF!</definedName>
    <definedName name="STOT10.010.0180_1" localSheetId="1">#REF!</definedName>
    <definedName name="STOT10.010.0180_1" localSheetId="0">#REF!</definedName>
    <definedName name="STOT10.010.0180_1">#REF!</definedName>
    <definedName name="STOT10.010.0270" localSheetId="1">#REF!</definedName>
    <definedName name="STOT10.010.0270" localSheetId="0">#REF!</definedName>
    <definedName name="STOT10.010.0270">#REF!</definedName>
    <definedName name="STOT10.010.0270_1" localSheetId="1">#REF!</definedName>
    <definedName name="STOT10.010.0270_1" localSheetId="0">#REF!</definedName>
    <definedName name="STOT10.010.0270_1">#REF!</definedName>
    <definedName name="STOT10.010.0280" localSheetId="1">#REF!</definedName>
    <definedName name="STOT10.010.0280" localSheetId="0">#REF!</definedName>
    <definedName name="STOT10.010.0280">#REF!</definedName>
    <definedName name="STOT10.010.0280_1" localSheetId="1">#REF!</definedName>
    <definedName name="STOT10.010.0280_1" localSheetId="0">#REF!</definedName>
    <definedName name="STOT10.010.0280_1">#REF!</definedName>
    <definedName name="STOT10.010.0290" localSheetId="1">#REF!</definedName>
    <definedName name="STOT10.010.0290" localSheetId="0">#REF!</definedName>
    <definedName name="STOT10.010.0290">#REF!</definedName>
    <definedName name="STOT10.010.0290_1" localSheetId="1">#REF!</definedName>
    <definedName name="STOT10.010.0290_1" localSheetId="0">#REF!</definedName>
    <definedName name="STOT10.010.0290_1">#REF!</definedName>
    <definedName name="STOT10.010.0298" localSheetId="1">#REF!</definedName>
    <definedName name="STOT10.010.0298" localSheetId="0">#REF!</definedName>
    <definedName name="STOT10.010.0298">#REF!</definedName>
    <definedName name="STOT10.010.0298_1" localSheetId="1">#REF!</definedName>
    <definedName name="STOT10.010.0298_1" localSheetId="0">#REF!</definedName>
    <definedName name="STOT10.010.0298_1">#REF!</definedName>
    <definedName name="STOT10.010.0307" localSheetId="1">#REF!</definedName>
    <definedName name="STOT10.010.0307" localSheetId="0">#REF!</definedName>
    <definedName name="STOT10.010.0307">#REF!</definedName>
    <definedName name="STOT10.010.0307_1" localSheetId="1">#REF!</definedName>
    <definedName name="STOT10.010.0307_1" localSheetId="0">#REF!</definedName>
    <definedName name="STOT10.010.0307_1">#REF!</definedName>
    <definedName name="STOT10.010.0308" localSheetId="1">#REF!</definedName>
    <definedName name="STOT10.010.0308" localSheetId="0">#REF!</definedName>
    <definedName name="STOT10.010.0308">#REF!</definedName>
    <definedName name="STOT10.010.0308_1" localSheetId="1">#REF!</definedName>
    <definedName name="STOT10.010.0308_1" localSheetId="0">#REF!</definedName>
    <definedName name="STOT10.010.0308_1">#REF!</definedName>
    <definedName name="STOT10.010.0310" localSheetId="1">#REF!</definedName>
    <definedName name="STOT10.010.0310" localSheetId="0">#REF!</definedName>
    <definedName name="STOT10.010.0310">#REF!</definedName>
    <definedName name="STOT10.010.0310_1" localSheetId="1">#REF!</definedName>
    <definedName name="STOT10.010.0310_1" localSheetId="0">#REF!</definedName>
    <definedName name="STOT10.010.0310_1">#REF!</definedName>
    <definedName name="STOT10.010.0330" localSheetId="1">#REF!</definedName>
    <definedName name="STOT10.010.0330" localSheetId="0">#REF!</definedName>
    <definedName name="STOT10.010.0330">#REF!</definedName>
    <definedName name="STOT10.010.0330_1" localSheetId="1">#REF!</definedName>
    <definedName name="STOT10.010.0330_1" localSheetId="0">#REF!</definedName>
    <definedName name="STOT10.010.0330_1">#REF!</definedName>
    <definedName name="STOT10.010.0333" localSheetId="1">#REF!</definedName>
    <definedName name="STOT10.010.0333" localSheetId="0">#REF!</definedName>
    <definedName name="STOT10.010.0333">#REF!</definedName>
    <definedName name="STOT10.010.0333_1" localSheetId="1">#REF!</definedName>
    <definedName name="STOT10.010.0333_1" localSheetId="0">#REF!</definedName>
    <definedName name="STOT10.010.0333_1">#REF!</definedName>
    <definedName name="STOT10.010.0350" localSheetId="1">#REF!</definedName>
    <definedName name="STOT10.010.0350" localSheetId="0">#REF!</definedName>
    <definedName name="STOT10.010.0350">#REF!</definedName>
    <definedName name="STOT10.010.0350_1" localSheetId="1">#REF!</definedName>
    <definedName name="STOT10.010.0350_1" localSheetId="0">#REF!</definedName>
    <definedName name="STOT10.010.0350_1">#REF!</definedName>
    <definedName name="STOT10.010.0380" localSheetId="1">#REF!</definedName>
    <definedName name="STOT10.010.0380" localSheetId="0">#REF!</definedName>
    <definedName name="STOT10.010.0380">#REF!</definedName>
    <definedName name="STOT10.010.0380_1" localSheetId="1">#REF!</definedName>
    <definedName name="STOT10.010.0380_1" localSheetId="0">#REF!</definedName>
    <definedName name="STOT10.010.0380_1">#REF!</definedName>
    <definedName name="STOT10.010.0400" localSheetId="1">#REF!</definedName>
    <definedName name="STOT10.010.0400" localSheetId="0">#REF!</definedName>
    <definedName name="STOT10.010.0400">#REF!</definedName>
    <definedName name="STOT10.010.0400_1" localSheetId="1">#REF!</definedName>
    <definedName name="STOT10.010.0400_1" localSheetId="0">#REF!</definedName>
    <definedName name="STOT10.010.0400_1">#REF!</definedName>
    <definedName name="STOT10.010.0431" localSheetId="1">#REF!</definedName>
    <definedName name="STOT10.010.0431" localSheetId="0">#REF!</definedName>
    <definedName name="STOT10.010.0431">#REF!</definedName>
    <definedName name="STOT10.010.0431_1" localSheetId="1">#REF!</definedName>
    <definedName name="STOT10.010.0431_1" localSheetId="0">#REF!</definedName>
    <definedName name="STOT10.010.0431_1">#REF!</definedName>
    <definedName name="STOT10.010.1100" localSheetId="1">#REF!</definedName>
    <definedName name="STOT10.010.1100" localSheetId="0">#REF!</definedName>
    <definedName name="STOT10.010.1100">#REF!</definedName>
    <definedName name="STOT10.010.1100_1" localSheetId="1">#REF!</definedName>
    <definedName name="STOT10.010.1100_1" localSheetId="0">#REF!</definedName>
    <definedName name="STOT10.010.1100_1">#REF!</definedName>
    <definedName name="STOT10.010.1110" localSheetId="1">#REF!</definedName>
    <definedName name="STOT10.010.1110" localSheetId="0">#REF!</definedName>
    <definedName name="STOT10.010.1110">#REF!</definedName>
    <definedName name="STOT10.010.1110_1" localSheetId="1">#REF!</definedName>
    <definedName name="STOT10.010.1110_1" localSheetId="0">#REF!</definedName>
    <definedName name="STOT10.010.1110_1">#REF!</definedName>
    <definedName name="STOT12.010.0010" localSheetId="1">#REF!</definedName>
    <definedName name="STOT12.010.0010" localSheetId="0">#REF!</definedName>
    <definedName name="STOT12.010.0010">#REF!</definedName>
    <definedName name="STOT12.010.0010_1" localSheetId="1">#REF!</definedName>
    <definedName name="STOT12.010.0010_1" localSheetId="0">#REF!</definedName>
    <definedName name="STOT12.010.0010_1">#REF!</definedName>
    <definedName name="STOT12.010.0050" localSheetId="1">#REF!</definedName>
    <definedName name="STOT12.010.0050" localSheetId="0">#REF!</definedName>
    <definedName name="STOT12.010.0050">#REF!</definedName>
    <definedName name="STOT12.010.0050_1" localSheetId="1">#REF!</definedName>
    <definedName name="STOT12.010.0050_1" localSheetId="0">#REF!</definedName>
    <definedName name="STOT12.010.0050_1">#REF!</definedName>
    <definedName name="STOT12.010.0060" localSheetId="1">#REF!</definedName>
    <definedName name="STOT12.010.0060" localSheetId="0">#REF!</definedName>
    <definedName name="STOT12.010.0060">#REF!</definedName>
    <definedName name="STOT12.010.0060_1" localSheetId="1">#REF!</definedName>
    <definedName name="STOT12.010.0060_1" localSheetId="0">#REF!</definedName>
    <definedName name="STOT12.010.0060_1">#REF!</definedName>
    <definedName name="STOT12.010.0210" localSheetId="1">#REF!</definedName>
    <definedName name="STOT12.010.0210" localSheetId="0">#REF!</definedName>
    <definedName name="STOT12.010.0210">#REF!</definedName>
    <definedName name="STOT12.010.0210_1" localSheetId="1">#REF!</definedName>
    <definedName name="STOT12.010.0210_1" localSheetId="0">#REF!</definedName>
    <definedName name="STOT12.010.0210_1">#REF!</definedName>
    <definedName name="STOT12.010.0300" localSheetId="1">#REF!</definedName>
    <definedName name="STOT12.010.0300" localSheetId="0">#REF!</definedName>
    <definedName name="STOT12.010.0300">#REF!</definedName>
    <definedName name="STOT12.010.0300_1" localSheetId="1">#REF!</definedName>
    <definedName name="STOT12.010.0300_1" localSheetId="0">#REF!</definedName>
    <definedName name="STOT12.010.0300_1">#REF!</definedName>
    <definedName name="STOT12.010.0340" localSheetId="1">#REF!</definedName>
    <definedName name="STOT12.010.0340" localSheetId="0">#REF!</definedName>
    <definedName name="STOT12.010.0340">#REF!</definedName>
    <definedName name="STOT12.010.0340_1" localSheetId="1">#REF!</definedName>
    <definedName name="STOT12.010.0340_1" localSheetId="0">#REF!</definedName>
    <definedName name="STOT12.010.0340_1">#REF!</definedName>
    <definedName name="STOT12.010.0360" localSheetId="1">#REF!</definedName>
    <definedName name="STOT12.010.0360" localSheetId="0">#REF!</definedName>
    <definedName name="STOT12.010.0360">#REF!</definedName>
    <definedName name="STOT12.010.0360_1" localSheetId="1">#REF!</definedName>
    <definedName name="STOT12.010.0360_1" localSheetId="0">#REF!</definedName>
    <definedName name="STOT12.010.0360_1">#REF!</definedName>
    <definedName name="STOT12.010.0550" localSheetId="1">#REF!</definedName>
    <definedName name="STOT12.010.0550" localSheetId="0">#REF!</definedName>
    <definedName name="STOT12.010.0550">#REF!</definedName>
    <definedName name="STOT12.010.0550_1" localSheetId="1">#REF!</definedName>
    <definedName name="STOT12.010.0550_1" localSheetId="0">#REF!</definedName>
    <definedName name="STOT12.010.0550_1">#REF!</definedName>
    <definedName name="STOT13.010.0030" localSheetId="1">#REF!</definedName>
    <definedName name="STOT13.010.0030" localSheetId="0">#REF!</definedName>
    <definedName name="STOT13.010.0030">#REF!</definedName>
    <definedName name="STOT13.010.0030_1" localSheetId="1">#REF!</definedName>
    <definedName name="STOT13.010.0030_1" localSheetId="0">#REF!</definedName>
    <definedName name="STOT13.010.0030_1">#REF!</definedName>
    <definedName name="STOT13.010.0040" localSheetId="1">#REF!</definedName>
    <definedName name="STOT13.010.0040" localSheetId="0">#REF!</definedName>
    <definedName name="STOT13.010.0040">#REF!</definedName>
    <definedName name="STOT13.010.0040_1" localSheetId="1">#REF!</definedName>
    <definedName name="STOT13.010.0040_1" localSheetId="0">#REF!</definedName>
    <definedName name="STOT13.010.0040_1">#REF!</definedName>
    <definedName name="STOT13.010.0090" localSheetId="1">#REF!</definedName>
    <definedName name="STOT13.010.0090" localSheetId="0">#REF!</definedName>
    <definedName name="STOT13.010.0090">#REF!</definedName>
    <definedName name="STOT13.010.0090_1" localSheetId="1">#REF!</definedName>
    <definedName name="STOT13.010.0090_1" localSheetId="0">#REF!</definedName>
    <definedName name="STOT13.010.0090_1">#REF!</definedName>
    <definedName name="STOT13.010.0100" localSheetId="1">#REF!</definedName>
    <definedName name="STOT13.010.0100" localSheetId="0">#REF!</definedName>
    <definedName name="STOT13.010.0100">#REF!</definedName>
    <definedName name="STOT13.010.0100_1" localSheetId="1">#REF!</definedName>
    <definedName name="STOT13.010.0100_1" localSheetId="0">#REF!</definedName>
    <definedName name="STOT13.010.0100_1">#REF!</definedName>
    <definedName name="STOT13.010.0110" localSheetId="1">#REF!</definedName>
    <definedName name="STOT13.010.0110" localSheetId="0">#REF!</definedName>
    <definedName name="STOT13.010.0110">#REF!</definedName>
    <definedName name="STOT13.010.0110_1" localSheetId="1">#REF!</definedName>
    <definedName name="STOT13.010.0110_1" localSheetId="0">#REF!</definedName>
    <definedName name="STOT13.010.0110_1">#REF!</definedName>
    <definedName name="STOT13.010.0350" localSheetId="1">#REF!</definedName>
    <definedName name="STOT13.010.0350" localSheetId="0">#REF!</definedName>
    <definedName name="STOT13.010.0350">#REF!</definedName>
    <definedName name="STOT13.010.0350_1" localSheetId="1">#REF!</definedName>
    <definedName name="STOT13.010.0350_1" localSheetId="0">#REF!</definedName>
    <definedName name="STOT13.010.0350_1">#REF!</definedName>
    <definedName name="STOT13.010.0360" localSheetId="1">#REF!</definedName>
    <definedName name="STOT13.010.0360" localSheetId="0">#REF!</definedName>
    <definedName name="STOT13.010.0360">#REF!</definedName>
    <definedName name="STOT13.010.0360_1" localSheetId="1">#REF!</definedName>
    <definedName name="STOT13.010.0360_1" localSheetId="0">#REF!</definedName>
    <definedName name="STOT13.010.0360_1">#REF!</definedName>
    <definedName name="STOT13.010.0380" localSheetId="1">#REF!</definedName>
    <definedName name="STOT13.010.0380" localSheetId="0">#REF!</definedName>
    <definedName name="STOT13.010.0380">#REF!</definedName>
    <definedName name="STOT13.010.0380_1" localSheetId="1">#REF!</definedName>
    <definedName name="STOT13.010.0380_1" localSheetId="0">#REF!</definedName>
    <definedName name="STOT13.010.0380_1">#REF!</definedName>
    <definedName name="STOT13.010.0410" localSheetId="1">#REF!</definedName>
    <definedName name="STOT13.010.0410" localSheetId="0">#REF!</definedName>
    <definedName name="STOT13.010.0410">#REF!</definedName>
    <definedName name="STOT13.010.0410_1" localSheetId="1">#REF!</definedName>
    <definedName name="STOT13.010.0410_1" localSheetId="0">#REF!</definedName>
    <definedName name="STOT13.010.0410_1">#REF!</definedName>
    <definedName name="STOT13.010.0860" localSheetId="1">#REF!</definedName>
    <definedName name="STOT13.010.0860" localSheetId="0">#REF!</definedName>
    <definedName name="STOT13.010.0860">#REF!</definedName>
    <definedName name="STOT13.010.0860_1" localSheetId="1">#REF!</definedName>
    <definedName name="STOT13.010.0860_1" localSheetId="0">#REF!</definedName>
    <definedName name="STOT13.010.0860_1">#REF!</definedName>
    <definedName name="STOT13.010.0880" localSheetId="1">#REF!</definedName>
    <definedName name="STOT13.010.0880" localSheetId="0">#REF!</definedName>
    <definedName name="STOT13.010.0880">#REF!</definedName>
    <definedName name="STOT13.010.0880_1" localSheetId="1">#REF!</definedName>
    <definedName name="STOT13.010.0880_1" localSheetId="0">#REF!</definedName>
    <definedName name="STOT13.010.0880_1">#REF!</definedName>
    <definedName name="STOT13.010.1200" localSheetId="1">#REF!</definedName>
    <definedName name="STOT13.010.1200" localSheetId="0">#REF!</definedName>
    <definedName name="STOT13.010.1200">#REF!</definedName>
    <definedName name="STOT13.010.1200_1" localSheetId="1">#REF!</definedName>
    <definedName name="STOT13.010.1200_1" localSheetId="0">#REF!</definedName>
    <definedName name="STOT13.010.1200_1">#REF!</definedName>
    <definedName name="STOT15.010.0010" localSheetId="1">#REF!</definedName>
    <definedName name="STOT15.010.0010" localSheetId="0">#REF!</definedName>
    <definedName name="STOT15.010.0010">#REF!</definedName>
    <definedName name="STOT15.010.0010_1" localSheetId="1">#REF!</definedName>
    <definedName name="STOT15.010.0010_1" localSheetId="0">#REF!</definedName>
    <definedName name="STOT15.010.0010_1">#REF!</definedName>
    <definedName name="STOT15.010.0040" localSheetId="1">#REF!</definedName>
    <definedName name="STOT15.010.0040" localSheetId="0">#REF!</definedName>
    <definedName name="STOT15.010.0040">#REF!</definedName>
    <definedName name="STOT15.010.0040_1" localSheetId="1">#REF!</definedName>
    <definedName name="STOT15.010.0040_1" localSheetId="0">#REF!</definedName>
    <definedName name="STOT15.010.0040_1">#REF!</definedName>
    <definedName name="STOT15.010.0055" localSheetId="1">#REF!</definedName>
    <definedName name="STOT15.010.0055" localSheetId="0">#REF!</definedName>
    <definedName name="STOT15.010.0055">#REF!</definedName>
    <definedName name="STOT15.010.0055_1" localSheetId="1">#REF!</definedName>
    <definedName name="STOT15.010.0055_1" localSheetId="0">#REF!</definedName>
    <definedName name="STOT15.010.0055_1">#REF!</definedName>
    <definedName name="STOT15.010.0140" localSheetId="1">#REF!</definedName>
    <definedName name="STOT15.010.0140" localSheetId="0">#REF!</definedName>
    <definedName name="STOT15.010.0140">#REF!</definedName>
    <definedName name="STOT15.010.0140_1" localSheetId="1">#REF!</definedName>
    <definedName name="STOT15.010.0140_1" localSheetId="0">#REF!</definedName>
    <definedName name="STOT15.010.0140_1">#REF!</definedName>
    <definedName name="STOT15.010.0181" localSheetId="1">#REF!</definedName>
    <definedName name="STOT15.010.0181" localSheetId="0">#REF!</definedName>
    <definedName name="STOT15.010.0181">#REF!</definedName>
    <definedName name="STOT15.010.0181_1" localSheetId="1">#REF!</definedName>
    <definedName name="STOT15.010.0181_1" localSheetId="0">#REF!</definedName>
    <definedName name="STOT15.010.0181_1">#REF!</definedName>
    <definedName name="STOT15.010.0270" localSheetId="1">#REF!</definedName>
    <definedName name="STOT15.010.0270" localSheetId="0">#REF!</definedName>
    <definedName name="STOT15.010.0270">#REF!</definedName>
    <definedName name="STOT15.010.0270_1" localSheetId="1">#REF!</definedName>
    <definedName name="STOT15.010.0270_1" localSheetId="0">#REF!</definedName>
    <definedName name="STOT15.010.0270_1">#REF!</definedName>
    <definedName name="STOT15.010.0280" localSheetId="1">#REF!</definedName>
    <definedName name="STOT15.010.0280" localSheetId="0">#REF!</definedName>
    <definedName name="STOT15.010.0280">#REF!</definedName>
    <definedName name="STOT15.010.0280_1" localSheetId="1">#REF!</definedName>
    <definedName name="STOT15.010.0280_1" localSheetId="0">#REF!</definedName>
    <definedName name="STOT15.010.0280_1">#REF!</definedName>
    <definedName name="STOT15.010.0290" localSheetId="1">#REF!</definedName>
    <definedName name="STOT15.010.0290" localSheetId="0">#REF!</definedName>
    <definedName name="STOT15.010.0290">#REF!</definedName>
    <definedName name="STOT15.010.0290_1" localSheetId="1">#REF!</definedName>
    <definedName name="STOT15.010.0290_1" localSheetId="0">#REF!</definedName>
    <definedName name="STOT15.010.0290_1">#REF!</definedName>
    <definedName name="STOT16.010.0010" localSheetId="1">#REF!</definedName>
    <definedName name="STOT16.010.0010" localSheetId="0">#REF!</definedName>
    <definedName name="STOT16.010.0010">#REF!</definedName>
    <definedName name="STOT16.010.0010_1" localSheetId="1">#REF!</definedName>
    <definedName name="STOT16.010.0010_1" localSheetId="0">#REF!</definedName>
    <definedName name="STOT16.010.0010_1">#REF!</definedName>
    <definedName name="STOT16.010.0060" localSheetId="1">#REF!</definedName>
    <definedName name="STOT16.010.0060" localSheetId="0">#REF!</definedName>
    <definedName name="STOT16.010.0060">#REF!</definedName>
    <definedName name="STOT16.010.0060_1" localSheetId="1">#REF!</definedName>
    <definedName name="STOT16.010.0060_1" localSheetId="0">#REF!</definedName>
    <definedName name="STOT16.010.0060_1">#REF!</definedName>
    <definedName name="STOT16.010.0110" localSheetId="1">#REF!</definedName>
    <definedName name="STOT16.010.0110" localSheetId="0">#REF!</definedName>
    <definedName name="STOT16.010.0110">#REF!</definedName>
    <definedName name="STOT16.010.0110_1" localSheetId="1">#REF!</definedName>
    <definedName name="STOT16.010.0110_1" localSheetId="0">#REF!</definedName>
    <definedName name="STOT16.010.0110_1">#REF!</definedName>
    <definedName name="STOT16.010.0120" localSheetId="1">#REF!</definedName>
    <definedName name="STOT16.010.0120" localSheetId="0">#REF!</definedName>
    <definedName name="STOT16.010.0120">#REF!</definedName>
    <definedName name="STOT16.010.0120_1" localSheetId="1">#REF!</definedName>
    <definedName name="STOT16.010.0120_1" localSheetId="0">#REF!</definedName>
    <definedName name="STOT16.010.0120_1">#REF!</definedName>
    <definedName name="STOT16.010.0150" localSheetId="1">#REF!</definedName>
    <definedName name="STOT16.010.0150" localSheetId="0">#REF!</definedName>
    <definedName name="STOT16.010.0150">#REF!</definedName>
    <definedName name="STOT16.010.0150_1" localSheetId="1">#REF!</definedName>
    <definedName name="STOT16.010.0150_1" localSheetId="0">#REF!</definedName>
    <definedName name="STOT16.010.0150_1">#REF!</definedName>
    <definedName name="STOT16.010.0170" localSheetId="1">#REF!</definedName>
    <definedName name="STOT16.010.0170" localSheetId="0">#REF!</definedName>
    <definedName name="STOT16.010.0170">#REF!</definedName>
    <definedName name="STOT16.010.0170_1" localSheetId="1">#REF!</definedName>
    <definedName name="STOT16.010.0170_1" localSheetId="0">#REF!</definedName>
    <definedName name="STOT16.010.0170_1">#REF!</definedName>
    <definedName name="STOT17.010.0080" localSheetId="1">#REF!</definedName>
    <definedName name="STOT17.010.0080" localSheetId="0">#REF!</definedName>
    <definedName name="STOT17.010.0080">#REF!</definedName>
    <definedName name="STOT17.010.0080_1" localSheetId="1">#REF!</definedName>
    <definedName name="STOT17.010.0080_1" localSheetId="0">#REF!</definedName>
    <definedName name="STOT17.010.0080_1">#REF!</definedName>
    <definedName name="STOT17.010.0100" localSheetId="1">#REF!</definedName>
    <definedName name="STOT17.010.0100" localSheetId="0">#REF!</definedName>
    <definedName name="STOT17.010.0100">#REF!</definedName>
    <definedName name="STOT17.010.0100_1" localSheetId="1">#REF!</definedName>
    <definedName name="STOT17.010.0100_1" localSheetId="0">#REF!</definedName>
    <definedName name="STOT17.010.0100_1">#REF!</definedName>
    <definedName name="STOT17.010.0120" localSheetId="1">#REF!</definedName>
    <definedName name="STOT17.010.0120" localSheetId="0">#REF!</definedName>
    <definedName name="STOT17.010.0120">#REF!</definedName>
    <definedName name="STOT17.010.0120_1" localSheetId="1">#REF!</definedName>
    <definedName name="STOT17.010.0120_1" localSheetId="0">#REF!</definedName>
    <definedName name="STOT17.010.0120_1">#REF!</definedName>
    <definedName name="STOT17.010.0150" localSheetId="1">#REF!</definedName>
    <definedName name="STOT17.010.0150" localSheetId="0">#REF!</definedName>
    <definedName name="STOT17.010.0150">#REF!</definedName>
    <definedName name="STOT17.010.0150_1" localSheetId="1">#REF!</definedName>
    <definedName name="STOT17.010.0150_1" localSheetId="0">#REF!</definedName>
    <definedName name="STOT17.010.0150_1">#REF!</definedName>
    <definedName name="STOT17.010.0290" localSheetId="1">#REF!</definedName>
    <definedName name="STOT17.010.0290" localSheetId="0">#REF!</definedName>
    <definedName name="STOT17.010.0290">#REF!</definedName>
    <definedName name="STOT17.010.0290_1" localSheetId="1">#REF!</definedName>
    <definedName name="STOT17.010.0290_1" localSheetId="0">#REF!</definedName>
    <definedName name="STOT17.010.0290_1">#REF!</definedName>
    <definedName name="STOT17.010.0350" localSheetId="1">#REF!</definedName>
    <definedName name="STOT17.010.0350" localSheetId="0">#REF!</definedName>
    <definedName name="STOT17.010.0350">#REF!</definedName>
    <definedName name="STOT17.010.0350_1" localSheetId="1">#REF!</definedName>
    <definedName name="STOT17.010.0350_1" localSheetId="0">#REF!</definedName>
    <definedName name="STOT17.010.0350_1">#REF!</definedName>
    <definedName name="STOT17.010.0390" localSheetId="1">#REF!</definedName>
    <definedName name="STOT17.010.0390" localSheetId="0">#REF!</definedName>
    <definedName name="STOT17.010.0390">#REF!</definedName>
    <definedName name="STOT17.010.0390_1" localSheetId="1">#REF!</definedName>
    <definedName name="STOT17.010.0390_1" localSheetId="0">#REF!</definedName>
    <definedName name="STOT17.010.0390_1">#REF!</definedName>
    <definedName name="STOT17.010.0437" localSheetId="1">#REF!</definedName>
    <definedName name="STOT17.010.0437" localSheetId="0">#REF!</definedName>
    <definedName name="STOT17.010.0437">#REF!</definedName>
    <definedName name="STOT17.010.0437_1" localSheetId="1">#REF!</definedName>
    <definedName name="STOT17.010.0437_1" localSheetId="0">#REF!</definedName>
    <definedName name="STOT17.010.0437_1">#REF!</definedName>
    <definedName name="STOT17.010.0602" localSheetId="1">#REF!</definedName>
    <definedName name="STOT17.010.0602" localSheetId="0">#REF!</definedName>
    <definedName name="STOT17.010.0602">#REF!</definedName>
    <definedName name="STOT17.010.0602_1" localSheetId="1">#REF!</definedName>
    <definedName name="STOT17.010.0602_1" localSheetId="0">#REF!</definedName>
    <definedName name="STOT17.010.0602_1">#REF!</definedName>
    <definedName name="STOTCOMPOS01" localSheetId="1">#REF!</definedName>
    <definedName name="STOTCOMPOS01" localSheetId="0">#REF!</definedName>
    <definedName name="STOTCOMPOS01">#REF!</definedName>
    <definedName name="STOTCOMPOS01_1" localSheetId="1">#REF!</definedName>
    <definedName name="STOTCOMPOS01_1" localSheetId="0">#REF!</definedName>
    <definedName name="STOTCOMPOS01_1">#REF!</definedName>
    <definedName name="sub_item_1" localSheetId="1">#REF!</definedName>
    <definedName name="sub_item_1">#REF!</definedName>
    <definedName name="sub_item_10" localSheetId="1">#REF!</definedName>
    <definedName name="sub_item_10">#REF!</definedName>
    <definedName name="sub_item_11" localSheetId="1">#REF!</definedName>
    <definedName name="sub_item_11">#REF!</definedName>
    <definedName name="sub_item_12" localSheetId="1">#REF!</definedName>
    <definedName name="sub_item_12">#REF!</definedName>
    <definedName name="sub_item_13" localSheetId="1">#REF!</definedName>
    <definedName name="sub_item_13">#REF!</definedName>
    <definedName name="sub_item_14" localSheetId="1">#REF!</definedName>
    <definedName name="sub_item_14">#REF!</definedName>
    <definedName name="sub_item_15" localSheetId="1">#REF!</definedName>
    <definedName name="sub_item_15">#REF!</definedName>
    <definedName name="sub_item_16" localSheetId="1">#REF!</definedName>
    <definedName name="sub_item_16">#REF!</definedName>
    <definedName name="sub_item_17" localSheetId="1">#REF!</definedName>
    <definedName name="sub_item_17">#REF!</definedName>
    <definedName name="sub_item_18" localSheetId="1">#REF!</definedName>
    <definedName name="sub_item_18">#REF!</definedName>
    <definedName name="sub_item_19" localSheetId="1">#REF!</definedName>
    <definedName name="sub_item_19">#REF!</definedName>
    <definedName name="sub_item_2" localSheetId="1">#REF!</definedName>
    <definedName name="sub_item_2">#REF!</definedName>
    <definedName name="sub_item_20" localSheetId="1">#REF!</definedName>
    <definedName name="sub_item_20">#REF!</definedName>
    <definedName name="sub_item_21" localSheetId="1">#REF!</definedName>
    <definedName name="sub_item_21">#REF!</definedName>
    <definedName name="sub_item_22" localSheetId="1">#REF!</definedName>
    <definedName name="sub_item_22">#REF!</definedName>
    <definedName name="sub_item_23" localSheetId="1">#REF!</definedName>
    <definedName name="sub_item_23">#REF!</definedName>
    <definedName name="sub_item_24" localSheetId="1">#REF!</definedName>
    <definedName name="sub_item_24">#REF!</definedName>
    <definedName name="sub_item_25" localSheetId="1">#REF!</definedName>
    <definedName name="sub_item_25">#REF!</definedName>
    <definedName name="sub_item_26" localSheetId="1">#REF!</definedName>
    <definedName name="sub_item_26">#REF!</definedName>
    <definedName name="sub_item_27" localSheetId="1">#REF!</definedName>
    <definedName name="sub_item_27">#REF!</definedName>
    <definedName name="sub_item_28" localSheetId="1">#REF!</definedName>
    <definedName name="sub_item_28">#REF!</definedName>
    <definedName name="sub_item_29" localSheetId="1">#REF!</definedName>
    <definedName name="sub_item_29">#REF!</definedName>
    <definedName name="sub_item_3" localSheetId="1">#REF!</definedName>
    <definedName name="sub_item_3">#REF!</definedName>
    <definedName name="sub_item_30" localSheetId="1">#REF!</definedName>
    <definedName name="sub_item_30">#REF!</definedName>
    <definedName name="sub_item_31" localSheetId="1">#REF!</definedName>
    <definedName name="sub_item_31">#REF!</definedName>
    <definedName name="sub_item_32" localSheetId="1">#REF!</definedName>
    <definedName name="sub_item_32">#REF!</definedName>
    <definedName name="sub_item_33" localSheetId="1">#REF!</definedName>
    <definedName name="sub_item_33">#REF!</definedName>
    <definedName name="sub_item_34" localSheetId="1">#REF!</definedName>
    <definedName name="sub_item_34">#REF!</definedName>
    <definedName name="sub_item_35" localSheetId="1">#REF!</definedName>
    <definedName name="sub_item_35">#REF!</definedName>
    <definedName name="sub_item_36" localSheetId="1">#REF!</definedName>
    <definedName name="sub_item_36">#REF!</definedName>
    <definedName name="sub_item_37" localSheetId="1">#REF!</definedName>
    <definedName name="sub_item_37">#REF!</definedName>
    <definedName name="sub_item_38" localSheetId="1">#REF!</definedName>
    <definedName name="sub_item_38">#REF!</definedName>
    <definedName name="sub_item_39" localSheetId="1">#REF!</definedName>
    <definedName name="sub_item_39">#REF!</definedName>
    <definedName name="sub_item_4" localSheetId="1">#REF!</definedName>
    <definedName name="sub_item_4">#REF!</definedName>
    <definedName name="sub_item_40" localSheetId="1">#REF!</definedName>
    <definedName name="sub_item_40">#REF!</definedName>
    <definedName name="sub_item_41" localSheetId="1">#REF!</definedName>
    <definedName name="sub_item_41">#REF!</definedName>
    <definedName name="sub_item_42" localSheetId="1">#REF!</definedName>
    <definedName name="sub_item_42">#REF!</definedName>
    <definedName name="sub_item_43" localSheetId="1">#REF!</definedName>
    <definedName name="sub_item_43">#REF!</definedName>
    <definedName name="sub_item_44" localSheetId="1">#REF!</definedName>
    <definedName name="sub_item_44">#REF!</definedName>
    <definedName name="sub_item_45" localSheetId="1">#REF!</definedName>
    <definedName name="sub_item_45">#REF!</definedName>
    <definedName name="sub_item_5" localSheetId="1">#REF!</definedName>
    <definedName name="sub_item_5">#REF!</definedName>
    <definedName name="sub_item_6" localSheetId="1">#REF!</definedName>
    <definedName name="sub_item_6">#REF!</definedName>
    <definedName name="sub_item_7" localSheetId="1">#REF!</definedName>
    <definedName name="sub_item_7">#REF!</definedName>
    <definedName name="sub_item_8" localSheetId="1">#REF!</definedName>
    <definedName name="sub_item_8">#REF!</definedName>
    <definedName name="sub_item_9" localSheetId="1">#REF!</definedName>
    <definedName name="sub_item_9">#REF!</definedName>
    <definedName name="SubLeito" localSheetId="1">#REF!</definedName>
    <definedName name="SubLeito" localSheetId="0">#REF!</definedName>
    <definedName name="SubLeito">#REF!</definedName>
    <definedName name="subtrecho" localSheetId="1">#REF!</definedName>
    <definedName name="subtrecho" localSheetId="0">#REF!</definedName>
    <definedName name="subtrecho">#REF!</definedName>
    <definedName name="switch" localSheetId="1">#REF!</definedName>
    <definedName name="switch">#REF!</definedName>
    <definedName name="T" localSheetId="1">#REF!</definedName>
    <definedName name="T">#REF!</definedName>
    <definedName name="T.1" localSheetId="1">#REF!</definedName>
    <definedName name="T.1" localSheetId="0">#REF!</definedName>
    <definedName name="T.1">#REF!</definedName>
    <definedName name="T.10" localSheetId="1">#REF!</definedName>
    <definedName name="T.10" localSheetId="0">#REF!</definedName>
    <definedName name="T.10">#REF!</definedName>
    <definedName name="T.11" localSheetId="1">#REF!</definedName>
    <definedName name="T.11" localSheetId="0">#REF!</definedName>
    <definedName name="T.11">#REF!</definedName>
    <definedName name="T.12" localSheetId="1">#REF!</definedName>
    <definedName name="T.12" localSheetId="0">#REF!</definedName>
    <definedName name="T.12">#REF!</definedName>
    <definedName name="T.13" localSheetId="1">#REF!</definedName>
    <definedName name="T.13" localSheetId="0">#REF!</definedName>
    <definedName name="T.13">#REF!</definedName>
    <definedName name="T.14" localSheetId="1">#REF!</definedName>
    <definedName name="T.14" localSheetId="0">#REF!</definedName>
    <definedName name="T.14">#REF!</definedName>
    <definedName name="T.15" localSheetId="1">#REF!</definedName>
    <definedName name="T.15" localSheetId="0">#REF!</definedName>
    <definedName name="T.15">#REF!</definedName>
    <definedName name="T.2" localSheetId="1">#REF!</definedName>
    <definedName name="T.2" localSheetId="0">#REF!</definedName>
    <definedName name="T.2">#REF!</definedName>
    <definedName name="T.3" localSheetId="1">#REF!</definedName>
    <definedName name="T.3" localSheetId="0">#REF!</definedName>
    <definedName name="T.3">#REF!</definedName>
    <definedName name="T.4" localSheetId="1">#REF!</definedName>
    <definedName name="T.4" localSheetId="0">#REF!</definedName>
    <definedName name="T.4">#REF!</definedName>
    <definedName name="T.5" localSheetId="1">#REF!</definedName>
    <definedName name="T.5" localSheetId="0">#REF!</definedName>
    <definedName name="T.5">#REF!</definedName>
    <definedName name="T.6" localSheetId="1">#REF!</definedName>
    <definedName name="T.6" localSheetId="0">#REF!</definedName>
    <definedName name="T.6">#REF!</definedName>
    <definedName name="T.7" localSheetId="1">#REF!</definedName>
    <definedName name="T.7" localSheetId="0">#REF!</definedName>
    <definedName name="T.7">#REF!</definedName>
    <definedName name="T.8" localSheetId="1">#REF!</definedName>
    <definedName name="T.8" localSheetId="0">#REF!</definedName>
    <definedName name="T.8">#REF!</definedName>
    <definedName name="T.9" localSheetId="1">#REF!</definedName>
    <definedName name="T.9" localSheetId="0">#REF!</definedName>
    <definedName name="T.9">#REF!</definedName>
    <definedName name="T_A" localSheetId="1">#REF!</definedName>
    <definedName name="T_A">#REF!</definedName>
    <definedName name="T_B" localSheetId="1">#REF!</definedName>
    <definedName name="T_B">#REF!</definedName>
    <definedName name="t_Pavimento">0.05</definedName>
    <definedName name="tab" localSheetId="2">#REF!</definedName>
    <definedName name="tab" localSheetId="1">#REF!</definedName>
    <definedName name="tab" localSheetId="0">#REF!</definedName>
    <definedName name="tab">[14]recursos!$A$2:$E$58</definedName>
    <definedName name="TAB_CRON" localSheetId="1">#REF!</definedName>
    <definedName name="TAB_CRON">#REF!</definedName>
    <definedName name="TAB_IND" localSheetId="1">#REF!</definedName>
    <definedName name="TAB_IND">#REF!</definedName>
    <definedName name="Tab_Per" localSheetId="1">#REF!</definedName>
    <definedName name="Tab_Per">#REF!</definedName>
    <definedName name="TAB_RES" localSheetId="1">#REF!</definedName>
    <definedName name="TAB_RES">#REF!</definedName>
    <definedName name="tabela" localSheetId="1">#REF!</definedName>
    <definedName name="tabela" localSheetId="0">#REF!</definedName>
    <definedName name="tabela">#REF!</definedName>
    <definedName name="tabela1" localSheetId="1">#REF!</definedName>
    <definedName name="tabela1" localSheetId="0">#REF!</definedName>
    <definedName name="tabela1">#REF!</definedName>
    <definedName name="TABELA2" localSheetId="1">#REF!</definedName>
    <definedName name="TABELA2">#REF!</definedName>
    <definedName name="TABELA3" localSheetId="1">#REF!</definedName>
    <definedName name="TABELA3">#REF!</definedName>
    <definedName name="TABELA4" localSheetId="1">#REF!</definedName>
    <definedName name="TABELA4">#REF!</definedName>
    <definedName name="TABELA5" localSheetId="1">#REF!</definedName>
    <definedName name="TABELA5">#REF!</definedName>
    <definedName name="TABELA6" localSheetId="1">#REF!</definedName>
    <definedName name="TABELA6">#REF!</definedName>
    <definedName name="TABELA7" localSheetId="1">#REF!</definedName>
    <definedName name="TABELA7">#REF!</definedName>
    <definedName name="tabelafinal" localSheetId="1">#REF!</definedName>
    <definedName name="tabelafinal" localSheetId="0">#REF!</definedName>
    <definedName name="tabelafinal">#REF!</definedName>
    <definedName name="TABFE" localSheetId="1">#REF!</definedName>
    <definedName name="TABFE">#REF!</definedName>
    <definedName name="TableName">"Dummy"</definedName>
    <definedName name="TABREC" localSheetId="2">#REF!</definedName>
    <definedName name="TABREC" localSheetId="1">#REF!</definedName>
    <definedName name="TABREC" localSheetId="0">#REF!</definedName>
    <definedName name="TABREC">'[15]TABELA RECURSOS'!$A$1:$G$142</definedName>
    <definedName name="TABSERBO" localSheetId="1">#REF!</definedName>
    <definedName name="TABSERBO">#REF!</definedName>
    <definedName name="tabu" localSheetId="1">#REF!</definedName>
    <definedName name="tabu">#REF!</definedName>
    <definedName name="tabu30" localSheetId="1">#REF!</definedName>
    <definedName name="tabu30">#REF!</definedName>
    <definedName name="tacr" localSheetId="1">#REF!</definedName>
    <definedName name="tacr">#REF!</definedName>
    <definedName name="tamanho" localSheetId="1">#REF!</definedName>
    <definedName name="tamanho">#REF!</definedName>
    <definedName name="Taxa_Bloco" localSheetId="2">120*(Vol_BlocoE1+Vol_BlocE2+Vol_BlocoProt)</definedName>
    <definedName name="Taxa_Bloco">120*(Vol_BlocoE1+Vol_BlocE2+Vol_BlocoProt)</definedName>
    <definedName name="Taxa_Pilar" localSheetId="2">'CRONOG. SEMI'!Vol_PIlar*200</definedName>
    <definedName name="Taxa_Pilar">Vol_PIlar*200</definedName>
    <definedName name="Taxa_Travessa" localSheetId="2">Vol_Travessa*150</definedName>
    <definedName name="Taxa_Travessa">Vol_Travessa*150</definedName>
    <definedName name="tcar40" localSheetId="1">#REF!</definedName>
    <definedName name="tcar40">#REF!</definedName>
    <definedName name="tcar50" localSheetId="1">#REF!</definedName>
    <definedName name="tcar50">#REF!</definedName>
    <definedName name="tcar60" localSheetId="1">#REF!</definedName>
    <definedName name="tcar60">#REF!</definedName>
    <definedName name="tcsi20" localSheetId="1">#REF!</definedName>
    <definedName name="tcsi20">#REF!</definedName>
    <definedName name="tcsi30" localSheetId="1">#REF!</definedName>
    <definedName name="tcsi30">#REF!</definedName>
    <definedName name="TEC" localSheetId="2">#REF!</definedName>
    <definedName name="TEC" localSheetId="1">#REF!</definedName>
    <definedName name="TEC" localSheetId="0">#REF!</definedName>
    <definedName name="TEC">#REF!</definedName>
    <definedName name="TEC." localSheetId="1">#REF!</definedName>
    <definedName name="TEC." localSheetId="0">#REF!</definedName>
    <definedName name="TEC.">#REF!</definedName>
    <definedName name="teca1" localSheetId="1">#REF!</definedName>
    <definedName name="teca1" localSheetId="0">#REF!</definedName>
    <definedName name="teca1">#REF!</definedName>
    <definedName name="tega" localSheetId="1">#REF!</definedName>
    <definedName name="tega">#REF!</definedName>
    <definedName name="telc2525" localSheetId="1">#REF!</definedName>
    <definedName name="telc2525">#REF!</definedName>
    <definedName name="temp" localSheetId="1">#REF!</definedName>
    <definedName name="temp">#REF!</definedName>
    <definedName name="temp2" localSheetId="1">#REF!</definedName>
    <definedName name="temp2">#REF!</definedName>
    <definedName name="tera" localSheetId="1">#REF!</definedName>
    <definedName name="tera" localSheetId="0">#REF!</definedName>
    <definedName name="tera">#REF!</definedName>
    <definedName name="Term_ad" localSheetId="1">#REF!</definedName>
    <definedName name="Term_ad">#REF!</definedName>
    <definedName name="TERM_ADIT" localSheetId="1">#REF!</definedName>
    <definedName name="TERM_ADIT">#REF!</definedName>
    <definedName name="TERM_ORIG" localSheetId="1">#REF!</definedName>
    <definedName name="TERM_ORIG">#REF!</definedName>
    <definedName name="TERM_TEST" localSheetId="1">#REF!</definedName>
    <definedName name="TERM_TEST">#REF!</definedName>
    <definedName name="TERRA" localSheetId="1">#REF!</definedName>
    <definedName name="TERRA" localSheetId="0">#REF!</definedName>
    <definedName name="TERRA">#REF!</definedName>
    <definedName name="TERRA_1" localSheetId="1">#REF!</definedName>
    <definedName name="TERRA_1" localSheetId="0">#REF!</definedName>
    <definedName name="TERRA_1">#REF!</definedName>
    <definedName name="TERRAPLENAGEM" localSheetId="1">#REF!</definedName>
    <definedName name="TERRAPLENAGEM" localSheetId="0">#REF!</definedName>
    <definedName name="TERRAPLENAGEM">#REF!</definedName>
    <definedName name="TEST" localSheetId="1">#REF!</definedName>
    <definedName name="TEST" localSheetId="0">#REF!</definedName>
    <definedName name="TEST">#REF!</definedName>
    <definedName name="teste" localSheetId="2">#REF!</definedName>
    <definedName name="teste" localSheetId="1">#REF!</definedName>
    <definedName name="teste" localSheetId="0">#REF!</definedName>
    <definedName name="teste">"$#REF!.$A$1:$B$3278"</definedName>
    <definedName name="texto" localSheetId="1">#REF!</definedName>
    <definedName name="texto">#REF!</definedName>
    <definedName name="tfjfxtj" localSheetId="1">#REF!</definedName>
    <definedName name="tfjfxtj" localSheetId="0">#REF!</definedName>
    <definedName name="tfjfxtj">#REF!</definedName>
    <definedName name="THIAGO" localSheetId="2">#REF!</definedName>
    <definedName name="THIAGO" localSheetId="1">#REF!</definedName>
    <definedName name="THIAGO" localSheetId="0">#REF!</definedName>
    <definedName name="THIAGO">[16]PLAN_FORN!#REF!</definedName>
    <definedName name="tijo10" localSheetId="1">#REF!</definedName>
    <definedName name="tijo10">#REF!</definedName>
    <definedName name="tijo15" localSheetId="1">#REF!</definedName>
    <definedName name="tijo15">#REF!</definedName>
    <definedName name="tijo20" localSheetId="1">#REF!</definedName>
    <definedName name="tijo20">#REF!</definedName>
    <definedName name="tijo5" localSheetId="1">#REF!</definedName>
    <definedName name="tijo5">#REF!</definedName>
    <definedName name="TIPO" localSheetId="1">#REF!</definedName>
    <definedName name="TIPO">#REF!</definedName>
    <definedName name="TIPO_DE_OBRA" localSheetId="1">OFFSET(#REF!,0,0,COUNTA(#REF!),1)</definedName>
    <definedName name="TIPO_DE_OBRA" localSheetId="0">OFFSET(#REF!,0,0,COUNTA(#REF!),1)</definedName>
    <definedName name="TIPO_DE_OBRA">OFFSET(#REF!,0,0,COUNTA(#REF!),1)</definedName>
    <definedName name="TIPOORCAMENTO" localSheetId="2" hidden="1">IF(VALUE(#REF!)=2,"Licitado","Proposto")</definedName>
    <definedName name="TIPOORCAMENTO" localSheetId="1" hidden="1">IF(VALUE(#REF!)=2,"Licitado","Proposto")</definedName>
    <definedName name="TIPOORCAMENTO" localSheetId="0" hidden="1">IF(VALUE(#REF!)=2,"Licitado","Proposto")</definedName>
    <definedName name="TIPOORCAMENTO" hidden="1">IF(VALUE(#REF!)=2,"Licitado","Proposto")</definedName>
    <definedName name="_xlnm.Print_Titles" localSheetId="2">'CRONOG. SEMI'!$B:$E,'CRONOG. SEMI'!$2:$8</definedName>
    <definedName name="_xlnm.Print_Titles" localSheetId="1">Eventograma!$6:$7</definedName>
    <definedName name="_xlnm.Print_Titles" localSheetId="0">OBSOLETO!$6:$7</definedName>
    <definedName name="today" localSheetId="1">#REF!</definedName>
    <definedName name="today">#REF!</definedName>
    <definedName name="topo" localSheetId="1">#REF!</definedName>
    <definedName name="topo">#REF!</definedName>
    <definedName name="TOT" localSheetId="2">#REF!</definedName>
    <definedName name="TOT" localSheetId="1">#REF!</definedName>
    <definedName name="TOT" localSheetId="0">#REF!</definedName>
    <definedName name="TOT">#REF!</definedName>
    <definedName name="TOT.P" localSheetId="1">#REF!</definedName>
    <definedName name="TOT.P" localSheetId="0">#REF!</definedName>
    <definedName name="TOT.P">#REF!</definedName>
    <definedName name="TOT_CAPA" localSheetId="1">#REF!</definedName>
    <definedName name="TOT_CAPA">#REF!</definedName>
    <definedName name="TOT_PLAN" localSheetId="1">#REF!</definedName>
    <definedName name="TOT_PLAN">#REF!</definedName>
    <definedName name="TOT1.P" localSheetId="1">#REF!</definedName>
    <definedName name="TOT1.P" localSheetId="0">#REF!</definedName>
    <definedName name="TOT1.P">#REF!</definedName>
    <definedName name="TOTAIS" localSheetId="1">#REF!</definedName>
    <definedName name="TOTAIS" localSheetId="0">#REF!</definedName>
    <definedName name="TOTAIS">#REF!</definedName>
    <definedName name="total" localSheetId="1">#REF!</definedName>
    <definedName name="total" localSheetId="0">#REF!</definedName>
    <definedName name="total">#REF!</definedName>
    <definedName name="TOTAL_ACU_REF" localSheetId="1">#REF!</definedName>
    <definedName name="TOTAL_ACU_REF">#REF!</definedName>
    <definedName name="TOTAL_ADD" localSheetId="1">#REF!</definedName>
    <definedName name="TOTAL_ADD">#REF!</definedName>
    <definedName name="TOTAL_ADD_ACU" localSheetId="1">#REF!</definedName>
    <definedName name="TOTAL_ADD_ACU">#REF!</definedName>
    <definedName name="TOTAL_REF" localSheetId="1">#REF!</definedName>
    <definedName name="TOTAL_REF">#REF!</definedName>
    <definedName name="TOTAL_RES" localSheetId="1">#REF!</definedName>
    <definedName name="TOTAL_RES">#REF!</definedName>
    <definedName name="TOTAL_RES_ACU" localSheetId="1">#REF!</definedName>
    <definedName name="TOTAL_RES_ACU">#REF!</definedName>
    <definedName name="TOTALMATERIAL" localSheetId="1">#REF!</definedName>
    <definedName name="TOTALMATERIAL" localSheetId="0">#REF!</definedName>
    <definedName name="TOTALMATERIAL">#REF!</definedName>
    <definedName name="TOTALMATERIAL_1" localSheetId="1">#REF!</definedName>
    <definedName name="TOTALMATERIAL_1" localSheetId="0">#REF!</definedName>
    <definedName name="TOTALMATERIAL_1">#REF!</definedName>
    <definedName name="TOTALSERVIÇO" localSheetId="1">#REF!</definedName>
    <definedName name="TOTALSERVIÇO" localSheetId="0">#REF!</definedName>
    <definedName name="TOTALSERVIÇO">#REF!</definedName>
    <definedName name="TOTALSERVIÇO_1" localSheetId="1">#REF!</definedName>
    <definedName name="TOTALSERVIÇO_1" localSheetId="0">#REF!</definedName>
    <definedName name="TOTALSERVIÇO_1">#REF!</definedName>
    <definedName name="TOTFASE" localSheetId="1">#REF!</definedName>
    <definedName name="TOTFASE" localSheetId="0">#REF!</definedName>
    <definedName name="TOTFASE">#REF!</definedName>
    <definedName name="TOTFASE_1" localSheetId="1">#REF!</definedName>
    <definedName name="TOTFASE_1" localSheetId="0">#REF!</definedName>
    <definedName name="TOTFASE_1">#REF!</definedName>
    <definedName name="TOTFASE_5" localSheetId="1">#REF!</definedName>
    <definedName name="TOTFASE_5" localSheetId="0">#REF!</definedName>
    <definedName name="TOTFASE_5">#REF!</definedName>
    <definedName name="TOTFASE_6" localSheetId="1">#REF!</definedName>
    <definedName name="TOTFASE_6" localSheetId="0">#REF!</definedName>
    <definedName name="TOTFASE_6">#REF!</definedName>
    <definedName name="tpva" localSheetId="1">#REF!</definedName>
    <definedName name="tpva">#REF!</definedName>
    <definedName name="trecho" localSheetId="1">#REF!</definedName>
    <definedName name="trecho" localSheetId="0">#REF!</definedName>
    <definedName name="trecho">#REF!</definedName>
    <definedName name="TT.1" localSheetId="1">#REF!</definedName>
    <definedName name="TT.1" localSheetId="0">#REF!</definedName>
    <definedName name="TT.1">#REF!</definedName>
    <definedName name="TT.10" localSheetId="1">#REF!</definedName>
    <definedName name="TT.10" localSheetId="0">#REF!</definedName>
    <definedName name="TT.10">#REF!</definedName>
    <definedName name="TT.11" localSheetId="1">#REF!</definedName>
    <definedName name="TT.11" localSheetId="0">#REF!</definedName>
    <definedName name="TT.11">#REF!</definedName>
    <definedName name="TT.12" localSheetId="1">#REF!</definedName>
    <definedName name="TT.12" localSheetId="0">#REF!</definedName>
    <definedName name="TT.12">#REF!</definedName>
    <definedName name="TT.13" localSheetId="1">#REF!</definedName>
    <definedName name="TT.13" localSheetId="0">#REF!</definedName>
    <definedName name="TT.13">#REF!</definedName>
    <definedName name="TT.14" localSheetId="1">#REF!</definedName>
    <definedName name="TT.14" localSheetId="0">#REF!</definedName>
    <definedName name="TT.14">#REF!</definedName>
    <definedName name="TT.15" localSheetId="1">#REF!</definedName>
    <definedName name="TT.15" localSheetId="0">#REF!</definedName>
    <definedName name="TT.15">#REF!</definedName>
    <definedName name="TT.2" localSheetId="1">#REF!</definedName>
    <definedName name="TT.2" localSheetId="0">#REF!</definedName>
    <definedName name="TT.2">#REF!</definedName>
    <definedName name="TT.3" localSheetId="1">#REF!</definedName>
    <definedName name="TT.3" localSheetId="0">#REF!</definedName>
    <definedName name="TT.3">#REF!</definedName>
    <definedName name="TT.4" localSheetId="1">#REF!</definedName>
    <definedName name="TT.4" localSheetId="0">#REF!</definedName>
    <definedName name="TT.4">#REF!</definedName>
    <definedName name="TT.5" localSheetId="1">#REF!</definedName>
    <definedName name="TT.5" localSheetId="0">#REF!</definedName>
    <definedName name="TT.5">#REF!</definedName>
    <definedName name="TT.6" localSheetId="1">#REF!</definedName>
    <definedName name="TT.6" localSheetId="0">#REF!</definedName>
    <definedName name="TT.6">#REF!</definedName>
    <definedName name="TT.7" localSheetId="1">#REF!</definedName>
    <definedName name="TT.7" localSheetId="0">#REF!</definedName>
    <definedName name="TT.7">#REF!</definedName>
    <definedName name="TT.8" localSheetId="1">#REF!</definedName>
    <definedName name="TT.8" localSheetId="0">#REF!</definedName>
    <definedName name="TT.8">#REF!</definedName>
    <definedName name="TT.9" localSheetId="1">#REF!</definedName>
    <definedName name="TT.9" localSheetId="0">#REF!</definedName>
    <definedName name="TT.9">#REF!</definedName>
    <definedName name="ttttttttttttt" localSheetId="1">#REF!</definedName>
    <definedName name="ttttttttttttt" localSheetId="0">#REF!</definedName>
    <definedName name="ttttttttttttt">#REF!</definedName>
    <definedName name="tudo" localSheetId="1">#REF!</definedName>
    <definedName name="tudo" localSheetId="0">#REF!</definedName>
    <definedName name="tudo">#REF!</definedName>
    <definedName name="tuli" localSheetId="1">#REF!</definedName>
    <definedName name="tuli">#REF!</definedName>
    <definedName name="Unia_Lajotas">0.3*0.2*10.5</definedName>
    <definedName name="urb" localSheetId="1">#REF!</definedName>
    <definedName name="urb" localSheetId="0">#REF!</definedName>
    <definedName name="urb">#REF!</definedName>
    <definedName name="URV" localSheetId="1">#REF!</definedName>
    <definedName name="URV">#REF!</definedName>
    <definedName name="usina" localSheetId="1">#REF!</definedName>
    <definedName name="usina" localSheetId="0">#REF!</definedName>
    <definedName name="usina">#REF!</definedName>
    <definedName name="VAA" localSheetId="1">#REF!</definedName>
    <definedName name="VAA" localSheetId="0">#REF!</definedName>
    <definedName name="VAA">#REF!</definedName>
    <definedName name="VAA_1" localSheetId="1">#REF!</definedName>
    <definedName name="VAA_1" localSheetId="0">#REF!</definedName>
    <definedName name="VAA_1">#REF!</definedName>
    <definedName name="VAL_CONTR_ADIT" localSheetId="1">#REF!</definedName>
    <definedName name="VAL_CONTR_ADIT">#REF!</definedName>
    <definedName name="VAL_CONTR_ORIG" localSheetId="1">#REF!</definedName>
    <definedName name="VAL_CONTR_ORIG">#REF!</definedName>
    <definedName name="Val_ctr_ad" localSheetId="1">#REF!</definedName>
    <definedName name="Val_ctr_ad">#REF!</definedName>
    <definedName name="Val_Ctr_Terreno" localSheetId="1">#REF!</definedName>
    <definedName name="Val_Ctr_Terreno">#REF!</definedName>
    <definedName name="valas" localSheetId="1">#REF!</definedName>
    <definedName name="valas" localSheetId="0">#REF!</definedName>
    <definedName name="valas">#REF!</definedName>
    <definedName name="valas1" localSheetId="1">#REF!</definedName>
    <definedName name="valas1" localSheetId="0">#REF!</definedName>
    <definedName name="valas1">#REF!</definedName>
    <definedName name="Valores" localSheetId="1">#REF!</definedName>
    <definedName name="Valores" localSheetId="0">#REF!</definedName>
    <definedName name="Valores">#REF!</definedName>
    <definedName name="VALORES_VALORES_Listar" localSheetId="1">#REF!</definedName>
    <definedName name="VALORES_VALORES_Listar" localSheetId="0">#REF!</definedName>
    <definedName name="VALORES_VALORES_Listar">#REF!</definedName>
    <definedName name="VAT" localSheetId="1">#REF!</definedName>
    <definedName name="VAT" localSheetId="0">#REF!</definedName>
    <definedName name="VAT">#REF!</definedName>
    <definedName name="VAT_1" localSheetId="1">#REF!</definedName>
    <definedName name="VAT_1" localSheetId="0">#REF!</definedName>
    <definedName name="VAT_1">#REF!</definedName>
    <definedName name="VB1.0" localSheetId="1">#REF!</definedName>
    <definedName name="VB1.0" localSheetId="0">#REF!</definedName>
    <definedName name="VB1.0">#REF!</definedName>
    <definedName name="VB1.1" localSheetId="1">#REF!</definedName>
    <definedName name="VB1.1" localSheetId="0">#REF!</definedName>
    <definedName name="VB1.1">#REF!</definedName>
    <definedName name="VB1.3" localSheetId="1">#REF!</definedName>
    <definedName name="VB1.3" localSheetId="0">#REF!</definedName>
    <definedName name="VB1.3">#REF!</definedName>
    <definedName name="VB2.0" localSheetId="1">#REF!</definedName>
    <definedName name="VB2.0" localSheetId="0">#REF!</definedName>
    <definedName name="VB2.0">#REF!</definedName>
    <definedName name="VB2.1" localSheetId="1">#REF!</definedName>
    <definedName name="VB2.1" localSheetId="0">#REF!</definedName>
    <definedName name="VB2.1">#REF!</definedName>
    <definedName name="VB2.10" localSheetId="1">#REF!</definedName>
    <definedName name="VB2.10" localSheetId="0">#REF!</definedName>
    <definedName name="VB2.10">#REF!</definedName>
    <definedName name="VB2.2" localSheetId="1">#REF!</definedName>
    <definedName name="VB2.2" localSheetId="0">#REF!</definedName>
    <definedName name="VB2.2">#REF!</definedName>
    <definedName name="VB2.3" localSheetId="1">#REF!</definedName>
    <definedName name="VB2.3" localSheetId="0">#REF!</definedName>
    <definedName name="VB2.3">#REF!</definedName>
    <definedName name="VB2.4" localSheetId="1">#REF!</definedName>
    <definedName name="VB2.4" localSheetId="0">#REF!</definedName>
    <definedName name="VB2.4">#REF!</definedName>
    <definedName name="VB2.5" localSheetId="1">#REF!</definedName>
    <definedName name="VB2.5" localSheetId="0">#REF!</definedName>
    <definedName name="VB2.5">#REF!</definedName>
    <definedName name="VB2.6" localSheetId="1">#REF!</definedName>
    <definedName name="VB2.6" localSheetId="0">#REF!</definedName>
    <definedName name="VB2.6">#REF!</definedName>
    <definedName name="VB2.7" localSheetId="1">#REF!</definedName>
    <definedName name="VB2.7" localSheetId="0">#REF!</definedName>
    <definedName name="VB2.7">#REF!</definedName>
    <definedName name="VB2.8" localSheetId="1">#REF!</definedName>
    <definedName name="VB2.8" localSheetId="0">#REF!</definedName>
    <definedName name="VB2.8">#REF!</definedName>
    <definedName name="VB2.9" localSheetId="1">#REF!</definedName>
    <definedName name="VB2.9" localSheetId="0">#REF!</definedName>
    <definedName name="VB2.9">#REF!</definedName>
    <definedName name="VB3.0" localSheetId="1">#REF!</definedName>
    <definedName name="VB3.0" localSheetId="0">#REF!</definedName>
    <definedName name="VB3.0">#REF!</definedName>
    <definedName name="VB3.1" localSheetId="1">#REF!</definedName>
    <definedName name="VB3.1" localSheetId="0">#REF!</definedName>
    <definedName name="VB3.1">#REF!</definedName>
    <definedName name="VB3.2" localSheetId="1">#REF!</definedName>
    <definedName name="VB3.2" localSheetId="0">#REF!</definedName>
    <definedName name="VB3.2">#REF!</definedName>
    <definedName name="VB3.3" localSheetId="1">#REF!</definedName>
    <definedName name="VB3.3" localSheetId="0">#REF!</definedName>
    <definedName name="VB3.3">#REF!</definedName>
    <definedName name="VB3.4" localSheetId="1">#REF!</definedName>
    <definedName name="VB3.4" localSheetId="0">#REF!</definedName>
    <definedName name="VB3.4">#REF!</definedName>
    <definedName name="VB3.5" localSheetId="1">#REF!</definedName>
    <definedName name="VB3.5" localSheetId="0">#REF!</definedName>
    <definedName name="VB3.5">#REF!</definedName>
    <definedName name="VB3.6" localSheetId="1">#REF!</definedName>
    <definedName name="VB3.6" localSheetId="0">#REF!</definedName>
    <definedName name="VB3.6">#REF!</definedName>
    <definedName name="VB3.7" localSheetId="1">#REF!</definedName>
    <definedName name="VB3.7" localSheetId="0">#REF!</definedName>
    <definedName name="VB3.7">#REF!</definedName>
    <definedName name="VB4.0" localSheetId="1">#REF!</definedName>
    <definedName name="VB4.0" localSheetId="0">#REF!</definedName>
    <definedName name="VB4.0">#REF!</definedName>
    <definedName name="VB4.1" localSheetId="1">#REF!</definedName>
    <definedName name="VB4.1" localSheetId="0">#REF!</definedName>
    <definedName name="VB4.1">#REF!</definedName>
    <definedName name="VB4.2" localSheetId="1">#REF!</definedName>
    <definedName name="VB4.2" localSheetId="0">#REF!</definedName>
    <definedName name="VB4.2">#REF!</definedName>
    <definedName name="VB4.3" localSheetId="1">#REF!</definedName>
    <definedName name="VB4.3" localSheetId="0">#REF!</definedName>
    <definedName name="VB4.3">#REF!</definedName>
    <definedName name="VB4.3.1" localSheetId="1">#REF!</definedName>
    <definedName name="VB4.3.1" localSheetId="0">#REF!</definedName>
    <definedName name="VB4.3.1">#REF!</definedName>
    <definedName name="VB4.3.2" localSheetId="1">#REF!</definedName>
    <definedName name="VB4.3.2" localSheetId="0">#REF!</definedName>
    <definedName name="VB4.3.2">#REF!</definedName>
    <definedName name="VB4.4" localSheetId="1">#REF!</definedName>
    <definedName name="VB4.4" localSheetId="0">#REF!</definedName>
    <definedName name="VB4.4">#REF!</definedName>
    <definedName name="VB4.5" localSheetId="1">#REF!</definedName>
    <definedName name="VB4.5" localSheetId="0">#REF!</definedName>
    <definedName name="VB4.5">#REF!</definedName>
    <definedName name="VB5.0" localSheetId="1">#REF!</definedName>
    <definedName name="VB5.0" localSheetId="0">#REF!</definedName>
    <definedName name="VB5.0">#REF!</definedName>
    <definedName name="VB5.1" localSheetId="1">#REF!</definedName>
    <definedName name="VB5.1" localSheetId="0">#REF!</definedName>
    <definedName name="VB5.1">#REF!</definedName>
    <definedName name="VB5.2" localSheetId="1">#REF!</definedName>
    <definedName name="VB5.2" localSheetId="0">#REF!</definedName>
    <definedName name="VB5.2">#REF!</definedName>
    <definedName name="VB6.0" localSheetId="1">#REF!</definedName>
    <definedName name="VB6.0" localSheetId="0">#REF!</definedName>
    <definedName name="VB6.0">#REF!</definedName>
    <definedName name="VB6.1" localSheetId="1">#REF!</definedName>
    <definedName name="VB6.1" localSheetId="0">#REF!</definedName>
    <definedName name="VB6.1">#REF!</definedName>
    <definedName name="VB6.2" localSheetId="1">#REF!</definedName>
    <definedName name="VB6.2" localSheetId="0">#REF!</definedName>
    <definedName name="VB6.2">#REF!</definedName>
    <definedName name="VB6.2.1" localSheetId="1">#REF!</definedName>
    <definedName name="VB6.2.1" localSheetId="0">#REF!</definedName>
    <definedName name="VB6.2.1">#REF!</definedName>
    <definedName name="VB6.2.2" localSheetId="1">#REF!</definedName>
    <definedName name="VB6.2.2" localSheetId="0">#REF!</definedName>
    <definedName name="VB6.2.2">#REF!</definedName>
    <definedName name="VB6.2.3" localSheetId="1">#REF!</definedName>
    <definedName name="VB6.2.3" localSheetId="0">#REF!</definedName>
    <definedName name="VB6.2.3">#REF!</definedName>
    <definedName name="VB6.3" localSheetId="1">#REF!</definedName>
    <definedName name="VB6.3" localSheetId="0">#REF!</definedName>
    <definedName name="VB6.3">#REF!</definedName>
    <definedName name="VB6.3.1" localSheetId="1">#REF!</definedName>
    <definedName name="VB6.3.1" localSheetId="0">#REF!</definedName>
    <definedName name="VB6.3.1">#REF!</definedName>
    <definedName name="VB6.3.2" localSheetId="1">#REF!</definedName>
    <definedName name="VB6.3.2" localSheetId="0">#REF!</definedName>
    <definedName name="VB6.3.2">#REF!</definedName>
    <definedName name="VB6.4" localSheetId="1">#REF!</definedName>
    <definedName name="VB6.4" localSheetId="0">#REF!</definedName>
    <definedName name="VB6.4">#REF!</definedName>
    <definedName name="VB6.4.1" localSheetId="1">#REF!</definedName>
    <definedName name="VB6.4.1" localSheetId="0">#REF!</definedName>
    <definedName name="VB6.4.1">#REF!</definedName>
    <definedName name="VB6.4.2" localSheetId="1">#REF!</definedName>
    <definedName name="VB6.4.2" localSheetId="0">#REF!</definedName>
    <definedName name="VB6.4.2">#REF!</definedName>
    <definedName name="VB6.4.3" localSheetId="1">#REF!</definedName>
    <definedName name="VB6.4.3" localSheetId="0">#REF!</definedName>
    <definedName name="VB6.4.3">#REF!</definedName>
    <definedName name="VB6.4.4" localSheetId="1">#REF!</definedName>
    <definedName name="VB6.4.4" localSheetId="0">#REF!</definedName>
    <definedName name="VB6.4.4">#REF!</definedName>
    <definedName name="VB6.4.5" localSheetId="1">#REF!</definedName>
    <definedName name="VB6.4.5" localSheetId="0">#REF!</definedName>
    <definedName name="VB6.4.5">#REF!</definedName>
    <definedName name="VB6.5" localSheetId="1">#REF!</definedName>
    <definedName name="VB6.5" localSheetId="0">#REF!</definedName>
    <definedName name="VB6.5">#REF!</definedName>
    <definedName name="VB6.6" localSheetId="1">#REF!</definedName>
    <definedName name="VB6.6" localSheetId="0">#REF!</definedName>
    <definedName name="VB6.6">#REF!</definedName>
    <definedName name="VB6.7" localSheetId="1">#REF!</definedName>
    <definedName name="VB6.7" localSheetId="0">#REF!</definedName>
    <definedName name="VB6.7">#REF!</definedName>
    <definedName name="VB6.8" localSheetId="1">#REF!</definedName>
    <definedName name="VB6.8" localSheetId="0">#REF!</definedName>
    <definedName name="VB6.8">#REF!</definedName>
    <definedName name="VB6.8.1" localSheetId="1">#REF!</definedName>
    <definedName name="VB6.8.1" localSheetId="0">#REF!</definedName>
    <definedName name="VB6.8.1">#REF!</definedName>
    <definedName name="VB6.8.2" localSheetId="1">#REF!</definedName>
    <definedName name="VB6.8.2" localSheetId="0">#REF!</definedName>
    <definedName name="VB6.8.2">#REF!</definedName>
    <definedName name="VB6.8.3" localSheetId="1">#REF!</definedName>
    <definedName name="VB6.8.3" localSheetId="0">#REF!</definedName>
    <definedName name="VB6.8.3">#REF!</definedName>
    <definedName name="VB6.8.4" localSheetId="1">#REF!</definedName>
    <definedName name="VB6.8.4" localSheetId="0">#REF!</definedName>
    <definedName name="VB6.8.4">#REF!</definedName>
    <definedName name="VB6.8.5" localSheetId="1">#REF!</definedName>
    <definedName name="VB6.8.5" localSheetId="0">#REF!</definedName>
    <definedName name="VB6.8.5">#REF!</definedName>
    <definedName name="VB6.8.6" localSheetId="1">#REF!</definedName>
    <definedName name="VB6.8.6" localSheetId="0">#REF!</definedName>
    <definedName name="VB6.8.6">#REF!</definedName>
    <definedName name="VB6.8.7" localSheetId="1">#REF!</definedName>
    <definedName name="VB6.8.7" localSheetId="0">#REF!</definedName>
    <definedName name="VB6.8.7">#REF!</definedName>
    <definedName name="VB6.8.8" localSheetId="1">#REF!</definedName>
    <definedName name="VB6.8.8" localSheetId="0">#REF!</definedName>
    <definedName name="VB6.8.8">#REF!</definedName>
    <definedName name="VB6.8.9" localSheetId="1">#REF!</definedName>
    <definedName name="VB6.8.9" localSheetId="0">#REF!</definedName>
    <definedName name="VB6.8.9">#REF!</definedName>
    <definedName name="VBF" localSheetId="1">#REF!</definedName>
    <definedName name="VBF" localSheetId="0">#REF!</definedName>
    <definedName name="VBF">#REF!</definedName>
    <definedName name="VBF_1" localSheetId="1">#REF!</definedName>
    <definedName name="VBF_1" localSheetId="0">#REF!</definedName>
    <definedName name="VBF_1">#REF!</definedName>
    <definedName name="VC_CC" localSheetId="1">#REF!</definedName>
    <definedName name="VC_CC">#REF!</definedName>
    <definedName name="VC_ED" localSheetId="1">#REF!</definedName>
    <definedName name="VC_ED">#REF!</definedName>
    <definedName name="VC_EST" localSheetId="1">#REF!</definedName>
    <definedName name="VC_EST">#REF!</definedName>
    <definedName name="VC_INF" localSheetId="1">#REF!</definedName>
    <definedName name="VC_INF">#REF!</definedName>
    <definedName name="VC_TER" localSheetId="1">#REF!</definedName>
    <definedName name="VC_TER">#REF!</definedName>
    <definedName name="vc_Terreno" localSheetId="1">#REF!</definedName>
    <definedName name="vc_Terreno">#REF!</definedName>
    <definedName name="vdes" localSheetId="1">#REF!</definedName>
    <definedName name="vdes">#REF!</definedName>
    <definedName name="ve" localSheetId="1">#REF!</definedName>
    <definedName name="ve" localSheetId="0">#REF!</definedName>
    <definedName name="ve">#REF!</definedName>
    <definedName name="ve_1" localSheetId="1">#REF!</definedName>
    <definedName name="ve_1" localSheetId="0">#REF!</definedName>
    <definedName name="ve_1">#REF!</definedName>
    <definedName name="VE1_1" localSheetId="1">#REF!</definedName>
    <definedName name="VE1_1" localSheetId="0">#REF!</definedName>
    <definedName name="VE1_1">#REF!</definedName>
    <definedName name="VEC" localSheetId="1">#REF!</definedName>
    <definedName name="VEC" localSheetId="0">#REF!</definedName>
    <definedName name="VEC">#REF!</definedName>
    <definedName name="veda" localSheetId="1">#REF!</definedName>
    <definedName name="veda">#REF!</definedName>
    <definedName name="VERIF_PC" localSheetId="1">#REF!</definedName>
    <definedName name="VERIF_PC">#REF!</definedName>
    <definedName name="VERIF_TR" localSheetId="1">#REF!</definedName>
    <definedName name="VERIF_TR">#REF!</definedName>
    <definedName name="viab" localSheetId="1">#REF!</definedName>
    <definedName name="viab">#REF!</definedName>
    <definedName name="Viabilidade" localSheetId="1">#REF!</definedName>
    <definedName name="Viabilidade">#REF!</definedName>
    <definedName name="viga612" localSheetId="1">#REF!</definedName>
    <definedName name="viga612">#REF!</definedName>
    <definedName name="vili4" localSheetId="1">#REF!</definedName>
    <definedName name="vili4">#REF!</definedName>
    <definedName name="vime55" localSheetId="1">#REF!</definedName>
    <definedName name="vime55">#REF!</definedName>
    <definedName name="vite10" localSheetId="1">#REF!</definedName>
    <definedName name="vite10">#REF!</definedName>
    <definedName name="vite6" localSheetId="1">#REF!</definedName>
    <definedName name="vite6">#REF!</definedName>
    <definedName name="vlav" localSheetId="1">#REF!</definedName>
    <definedName name="vlav">#REF!</definedName>
    <definedName name="VO" localSheetId="1">#REF!</definedName>
    <definedName name="VO" localSheetId="0">#REF!</definedName>
    <definedName name="VO">#REF!</definedName>
    <definedName name="VO_1" localSheetId="1">#REF!</definedName>
    <definedName name="VO_1" localSheetId="0">#REF!</definedName>
    <definedName name="VO_1">#REF!</definedName>
    <definedName name="VO1_1" localSheetId="1">#REF!</definedName>
    <definedName name="VO1_1" localSheetId="0">#REF!</definedName>
    <definedName name="VO1_1">#REF!</definedName>
    <definedName name="VOC" localSheetId="1">#REF!</definedName>
    <definedName name="VOC" localSheetId="0">#REF!</definedName>
    <definedName name="VOC">#REF!</definedName>
    <definedName name="Vol_BlocE2">11.628*2</definedName>
    <definedName name="Vol_BlocoE1">16.203*2</definedName>
    <definedName name="Vol_BlocoProt">18.238*2.5</definedName>
    <definedName name="Vol_Estrutural" localSheetId="1">#REF!</definedName>
    <definedName name="Vol_Estrutural" localSheetId="0">#REF!</definedName>
    <definedName name="Vol_Estrutural">#REF!</definedName>
    <definedName name="Vol_Estrutural_1" localSheetId="1">#REF!</definedName>
    <definedName name="Vol_Estrutural_1" localSheetId="0">#REF!</definedName>
    <definedName name="Vol_Estrutural_1">#REF!</definedName>
    <definedName name="Vol_Neop_Tipo1">4.5*6.5*0.47*3</definedName>
    <definedName name="Vol_Neop_Tipo2">3.5*3.5*0.47*5</definedName>
    <definedName name="Vol_PIlar" localSheetId="2">L_Pilar*A_Pilar</definedName>
    <definedName name="Vol_PIlar">L_Pilar*A_Pilar</definedName>
    <definedName name="Vol_Travessa">22.4042*3</definedName>
    <definedName name="VOLCON" localSheetId="1">#REF!</definedName>
    <definedName name="VOLCON" localSheetId="0">#REF!</definedName>
    <definedName name="VOLCON">#REF!</definedName>
    <definedName name="VOLCON_1" localSheetId="1">#REF!</definedName>
    <definedName name="VOLCON_1" localSheetId="0">#REF!</definedName>
    <definedName name="VOLCON_1">#REF!</definedName>
    <definedName name="VOLCONC" localSheetId="1">#REF!</definedName>
    <definedName name="VOLCONC" localSheetId="0">#REF!</definedName>
    <definedName name="VOLCONC">#REF!</definedName>
    <definedName name="VOLCONC_1" localSheetId="1">#REF!</definedName>
    <definedName name="VOLCONC_1" localSheetId="0">#REF!</definedName>
    <definedName name="VOLCONC_1">#REF!</definedName>
    <definedName name="Volume" localSheetId="1">#REF!</definedName>
    <definedName name="Volume" localSheetId="0">#REF!</definedName>
    <definedName name="Volume">#REF!</definedName>
    <definedName name="Volume_Tab" localSheetId="2">A_Sec_Tabu*Ext_Eixo</definedName>
    <definedName name="Volume_Tab">A_Sec_Tabu*Ext_Eixo</definedName>
    <definedName name="volumedebrita" localSheetId="1">#REF!</definedName>
    <definedName name="volumedebrita" localSheetId="0">#REF!</definedName>
    <definedName name="volumedebrita">#REF!</definedName>
    <definedName name="volumedecorte" localSheetId="1">#REF!</definedName>
    <definedName name="volumedecorte" localSheetId="0">#REF!</definedName>
    <definedName name="volumedecorte">#REF!</definedName>
    <definedName name="volumedepv" localSheetId="1">#REF!</definedName>
    <definedName name="volumedepv" localSheetId="0">#REF!</definedName>
    <definedName name="volumedepv">#REF!</definedName>
    <definedName name="vpia" localSheetId="1">#REF!</definedName>
    <definedName name="vpia">#REF!</definedName>
    <definedName name="vr" localSheetId="1">#REF!</definedName>
    <definedName name="vr" localSheetId="0">#REF!</definedName>
    <definedName name="vr">#REF!</definedName>
    <definedName name="VR_1" localSheetId="1">#REF!</definedName>
    <definedName name="VR_1" localSheetId="0">#REF!</definedName>
    <definedName name="VR_1">#REF!</definedName>
    <definedName name="VRC" localSheetId="1">#REF!</definedName>
    <definedName name="VRC" localSheetId="0">#REF!</definedName>
    <definedName name="VRC">#REF!</definedName>
    <definedName name="vrctr" localSheetId="1">#REF!</definedName>
    <definedName name="vrctr">#REF!</definedName>
    <definedName name="VTE" localSheetId="1">#REF!</definedName>
    <definedName name="VTE" localSheetId="0">#REF!</definedName>
    <definedName name="VTE">#REF!</definedName>
    <definedName name="VTE_1" localSheetId="1">#REF!</definedName>
    <definedName name="VTE_1" localSheetId="0">#REF!</definedName>
    <definedName name="VTE_1">#REF!</definedName>
    <definedName name="VTOTAL1" localSheetId="2" hidden="1">ROUND(#REF!*#REF!,15-13*#REF!)</definedName>
    <definedName name="VTOTAL1" localSheetId="1" hidden="1">ROUND(#REF!*#REF!,15-13*#REF!)</definedName>
    <definedName name="VTOTAL1" localSheetId="0" hidden="1">ROUND(#REF!*#REF!,15-13*#REF!)</definedName>
    <definedName name="VTOTAL1" hidden="1">ROUND(#REF!*#REF!,15-13*#REF!)</definedName>
    <definedName name="W" localSheetId="1">#REF!</definedName>
    <definedName name="W" localSheetId="0">#REF!</definedName>
    <definedName name="W">#REF!</definedName>
    <definedName name="W_FLAG" localSheetId="1">#REF!</definedName>
    <definedName name="W_FLAG">#REF!</definedName>
    <definedName name="wdwsxdfrfd" localSheetId="1">#REF!</definedName>
    <definedName name="wdwsxdfrfd" localSheetId="0">#REF!</definedName>
    <definedName name="wdwsxdfrfd">#REF!</definedName>
    <definedName name="we" hidden="1">{#N/A,#N/A,FALSE,"RESUMO-BB1";#N/A,#N/A,FALSE,"MOD-A01-R - BB1";#N/A,#N/A,FALSE,"URB-BB1"}</definedName>
    <definedName name="wefg" localSheetId="1">#REF!</definedName>
    <definedName name="wefg" localSheetId="0">#REF!</definedName>
    <definedName name="wefg">#REF!</definedName>
    <definedName name="wrn.BB1." hidden="1">{#N/A,#N/A,FALSE,"RESUMO-BB1";#N/A,#N/A,FALSE,"MOD-A01-R - BB1";#N/A,#N/A,FALSE,"URB-BB1"}</definedName>
    <definedName name="wrn.BETER." hidden="1">{#N/A,#N/A,FALSE,"BETER -1";#N/A,#N/A,FALSE,"BETER -2";#N/A,#N/A,FALSE,"BETER -3";#N/A,#N/A,FALSE,"BETER -urb";#N/A,#N/A,FALSE,"BETER -RESUMO"}</definedName>
    <definedName name="wrn.COMPLETO." hidden="1">{#N/A,#N/A,FALSE,"RES.FIN.";#N/A,#N/A,FALSE,"EXTR.CRON.";#N/A,#N/A,FALSE,"REAJUSTE";#N/A,#N/A,FALSE,"RES.FÍS.";#N/A,#N/A,FALSE,"MEDIÇÃO";#N/A,#N/A,FALSE,"GRÁFICO"}</definedName>
    <definedName name="wrn.Cronograma." localSheetId="1">#REF!</definedName>
    <definedName name="wrn.Cronograma." localSheetId="0">#REF!</definedName>
    <definedName name="wrn.Cronograma.">#REF!</definedName>
    <definedName name="wrn.GERAL." localSheetId="2">#REF!</definedName>
    <definedName name="wrn.GERAL." localSheetId="1">#REF!</definedName>
    <definedName name="wrn.GERAL." localSheetId="0">#REF!</definedName>
    <definedName name="wrn.GERAL." hidden="1">{#N/A,#N/A,FALSE,"GRÁFICO";#N/A,#N/A,FALSE,"POS-FÍSICA-URBANIZ";#N/A,#N/A,FALSE,"MED-URBANIZ";#N/A,#N/A,FALSE,"RES-URBANIZ";#N/A,#N/A,FALSE,"POS-FÍSICA-BLOCO2";#N/A,#N/A,FALSE,"MED-BLOCO2";#N/A,#N/A,FALSE,"RES-BLOCO2";#N/A,#N/A,FALSE,"POS-FÍSICA-BLOCO1";#N/A,#N/A,FALSE,"MED-BLOCO1";#N/A,#N/A,FALSE,"RES-BLOCO1";#N/A,#N/A,FALSE,"REAJUSTE";#N/A,#N/A,FALSE,"POS-FÍSICA-RESUMO";#N/A,#N/A,FALSE,"EXTCRO";#N/A,#N/A,FALSE,"RES-GERAL";#N/A,#N/A,FALSE,"MULTA"}</definedName>
    <definedName name="wrn.mode_lev.xls." localSheetId="2" hidden="1">{#N/A,#N/A,FALSE,"ALVENARIA";#N/A,#N/A,FALSE,"BLOCOS";#N/A,#N/A,FALSE,"CINTAS";#N/A,#N/A,FALSE,"CORTINA";#N/A,#N/A,FALSE,"LAJES";#N/A,#N/A,FALSE,"PILARES";#N/A,#N/A,FALSE,"VIGAS"}</definedName>
    <definedName name="wrn.mode_lev.xls." hidden="1">{#N/A,#N/A,FALSE,"ALVENARIA";#N/A,#N/A,FALSE,"BLOCOS";#N/A,#N/A,FALSE,"CINTAS";#N/A,#N/A,FALSE,"CORTINA";#N/A,#N/A,FALSE,"LAJES";#N/A,#N/A,FALSE,"PILARES";#N/A,#N/A,FALSE,"VIGAS"}</definedName>
    <definedName name="wrn.ORÇAMENTO." hidden="1">{#N/A,#N/A,FALSE,"ORC-ACKE";#N/A,#N/A,FALSE,"RESUMO"}</definedName>
    <definedName name="wrn.PENDENCIAS." localSheetId="1">#REF!</definedName>
    <definedName name="wrn.PENDENCIAS." localSheetId="3">#REF!</definedName>
    <definedName name="wrn.PENDENCIAS." localSheetId="0">#REF!</definedName>
    <definedName name="wrn.PENDENCIAS.">#REF!</definedName>
    <definedName name="wrn.RELAT_EAP." localSheetId="2" hidden="1">{#N/A,#N/A,FALSE,"EAP";#N/A,#N/A,FALSE,"CURVA AV.FÍSICO";#N/A,#N/A,FALSE,"CURVA AV.FINANC."}</definedName>
    <definedName name="wrn.RELAT_EAP." localSheetId="1" hidden="1">{#N/A,#N/A,FALSE,"EAP";#N/A,#N/A,FALSE,"CURVA AV.FÍSICO";#N/A,#N/A,FALSE,"CURVA AV.FINANC."}</definedName>
    <definedName name="wrn.RELAT_EAP." localSheetId="3">#REF!</definedName>
    <definedName name="wrn.RELAT_EAP." localSheetId="0" hidden="1">{#N/A,#N/A,FALSE,"EAP";#N/A,#N/A,FALSE,"CURVA AV.FÍSICO";#N/A,#N/A,FALSE,"CURVA AV.FINANC."}</definedName>
    <definedName name="wrn.RELAT_EAP.">#REF!</definedName>
    <definedName name="wrn.RELATÓRIO." hidden="1">{#N/A,#N/A,FALSE,"BET-HEL";#N/A,#N/A,FALSE,"CCAMP-SI";#N/A,#N/A,FALSE,"DELL-ORQ";#N/A,#N/A,FALSE,"LOPES-IT";#N/A,#N/A,FALSE,"MAST-HN";#N/A,#N/A,FALSE,"MULT-CAM";#N/A,#N/A,FALSE,"PLIMA-ASHCAR";#N/A,#N/A,FALSE,"RCOSTA-IVC";#N/A,#N/A,FALSE,"SERG-ACAC";#N/A,#N/A,FALSE,"SERTRY-IPES";#N/A,#N/A,FALSE,"VENDRA-IM";#N/A,#N/A,FALSE,"VM-BBII";#N/A,#N/A,FALSE,"YAZ-CEDROS"}</definedName>
    <definedName name="WWWW" localSheetId="1" hidden="1">#REF!</definedName>
    <definedName name="WWWW" hidden="1">#REF!</definedName>
    <definedName name="x" localSheetId="2" hidden="1">{#N/A,#N/A,FALSE,"ALVENARIA";#N/A,#N/A,FALSE,"BLOCOS";#N/A,#N/A,FALSE,"CINTAS";#N/A,#N/A,FALSE,"CORTINA";#N/A,#N/A,FALSE,"LAJES";#N/A,#N/A,FALSE,"PILARES";#N/A,#N/A,FALSE,"VIGAS"}</definedName>
    <definedName name="x" localSheetId="1" hidden="1">{#N/A,#N/A,FALSE,"ALVENARIA";#N/A,#N/A,FALSE,"BLOCOS";#N/A,#N/A,FALSE,"CINTAS";#N/A,#N/A,FALSE,"CORTINA";#N/A,#N/A,FALSE,"LAJES";#N/A,#N/A,FALSE,"PILARES";#N/A,#N/A,FALSE,"VIGAS"}</definedName>
    <definedName name="x" localSheetId="0" hidden="1">{#N/A,#N/A,FALSE,"ALVENARIA";#N/A,#N/A,FALSE,"BLOCOS";#N/A,#N/A,FALSE,"CINTAS";#N/A,#N/A,FALSE,"CORTINA";#N/A,#N/A,FALSE,"LAJES";#N/A,#N/A,FALSE,"PILARES";#N/A,#N/A,FALSE,"VIGAS"}</definedName>
    <definedName name="x">#REF!</definedName>
    <definedName name="xss" localSheetId="1">#REF!</definedName>
    <definedName name="xss" localSheetId="0">#REF!</definedName>
    <definedName name="xss">#REF!</definedName>
    <definedName name="XX" localSheetId="2" hidden="1">{"'EI 060 02'!$A$1:$K$59"}</definedName>
    <definedName name="XX" localSheetId="1" hidden="1">{"'EI 060 02'!$A$1:$K$59"}</definedName>
    <definedName name="XX" localSheetId="0" hidden="1">{"'EI 060 02'!$A$1:$K$59"}</definedName>
    <definedName name="xx">#REF!</definedName>
    <definedName name="xxx" localSheetId="1">'[17]Bm 8'!#REF!</definedName>
    <definedName name="xxx">'[17]Bm 8'!#REF!</definedName>
    <definedName name="XXX010160100" localSheetId="1">#REF!</definedName>
    <definedName name="XXX010160100" localSheetId="0">#REF!</definedName>
    <definedName name="XXX010160100">#REF!</definedName>
    <definedName name="XXX2" localSheetId="1">#REF!,#REF!</definedName>
    <definedName name="XXX2">#REF!,#REF!</definedName>
    <definedName name="xxxxx" localSheetId="1">#REF!</definedName>
    <definedName name="xxxxx" localSheetId="0">#REF!</definedName>
    <definedName name="xxxxx">#REF!</definedName>
    <definedName name="xxxxxx" localSheetId="1">#REF!</definedName>
    <definedName name="xxxxxx" localSheetId="0">#REF!</definedName>
    <definedName name="xxxxxx">#REF!</definedName>
    <definedName name="xxxxxxx" localSheetId="1">#REF!</definedName>
    <definedName name="xxxxxxx" localSheetId="0">#REF!</definedName>
    <definedName name="xxxxxxx">#REF!</definedName>
    <definedName name="xxxxxxxxx" localSheetId="1">#REF!</definedName>
    <definedName name="xxxxxxxxx" localSheetId="0">#REF!</definedName>
    <definedName name="xxxxxxxxx">#REF!</definedName>
    <definedName name="YT" hidden="1">{#N/A,#N/A,FALSE,"RESUMO-BB1";#N/A,#N/A,FALSE,"MOD-A01-R - BB1";#N/A,#N/A,FALSE,"URB-BB1"}</definedName>
    <definedName name="Z" localSheetId="1">#REF!</definedName>
    <definedName name="Z" localSheetId="0">#REF!</definedName>
    <definedName name="Z">#REF!</definedName>
    <definedName name="Z_E9EF4FFF_2A51_4B23_8A33_7F2B85269ACF_.wvu.PrintArea_7">"#REF!"</definedName>
    <definedName name="Z_E9EF4FFF_2A51_4B23_8A33_7F2B85269ACF_.wvu.PrintArea_7_1">"#REF!"</definedName>
    <definedName name="Z_E9EF4FFF_2A51_4B23_8A33_7F2B85269ACF_.wvu.PrintArea_7_2">"#REF!"</definedName>
    <definedName name="Z_E9EF4FFF_2A51_4B23_8A33_7F2B85269ACF_.wvu.PrintArea_7_3">"#REF!"</definedName>
    <definedName name="Z_E9EF4FFF_2A51_4B23_8A33_7F2B85269ACF_.wvu.Rows_2">("#REF!,#REF!,#REF!,#REF!,#REF!,#REF!,#REF!,#REF!,#REF!,#REF!,#REF!,#REF!,#REF!)")</definedName>
    <definedName name="Z_E9EF4FFF_2A51_4B23_8A33_7F2B85269ACF_.wvu.Rows_2_1">("#REF!,#REF!,#REF!,#REF!,#REF!,#REF!,#REF!,#REF!,#REF!,#REF!,#REF!,#REF!,#REF!)")</definedName>
    <definedName name="Z_E9EF4FFF_2A51_4B23_8A33_7F2B85269ACF_.wvu.Rows_2_2">("#REF!,#REF!,#REF!,#REF!,#REF!,#REF!,#REF!,#REF!,#REF!,#REF!,#REF!,#REF!,#REF!)")</definedName>
    <definedName name="Z_E9EF4FFF_2A51_4B23_8A33_7F2B85269ACF_.wvu.Rows_2_3">("#REF!,#REF!,#REF!,#REF!,#REF!,#REF!,#REF!,#REF!,#REF!,#REF!,#REF!,#REF!,#REF!)")</definedName>
    <definedName name="zarc" localSheetId="1">#REF!</definedName>
    <definedName name="zarc">#REF!</definedName>
    <definedName name="ZERF" hidden="1">{#N/A,#N/A,FALSE,"BETER -1";#N/A,#N/A,FALSE,"BETER -2";#N/A,#N/A,FALSE,"BETER -3";#N/A,#N/A,FALSE,"BETER -urb";#N/A,#N/A,FALSE,"BETER -RESUMO"}</definedName>
    <definedName name="zero" localSheetId="1">#REF!</definedName>
    <definedName name="zero" localSheetId="0">#REF!</definedName>
    <definedName name="zero">#REF!</definedName>
    <definedName name="ZERO_INIC" localSheetId="1">#REF!</definedName>
    <definedName name="ZERO_INIC">#REF!</definedName>
    <definedName name="ZGRE" localSheetId="1">#REF!</definedName>
    <definedName name="ZGRE" localSheetId="0">#REF!</definedName>
    <definedName name="ZGRE">#REF!</definedName>
    <definedName name="zx" localSheetId="1">[18]PLANILHA!#REF!</definedName>
    <definedName name="zx">[18]PLANILHA!#REF!</definedName>
    <definedName name="ZZZZZB2" localSheetId="1">#REF!</definedName>
    <definedName name="ZZZZZB2" localSheetId="0">#REF!</definedName>
    <definedName name="ZZZZZB2">#REF!</definedName>
    <definedName name="zzzzzzz" localSheetId="1">#REF!</definedName>
    <definedName name="zzzzzzz" localSheetId="0">#REF!</definedName>
    <definedName name="zzzzzzz">#REF!</definedName>
    <definedName name="ZZZZZZZZZZ2" localSheetId="1">#REF!</definedName>
    <definedName name="ZZZZZZZZZZ2" localSheetId="0">#REF!</definedName>
    <definedName name="ZZZZZZZZZZ2">#REF!</definedName>
    <definedName name="ZZZZZZZZZZZ" localSheetId="1">#REF!</definedName>
    <definedName name="ZZZZZZZZZZZ" localSheetId="0">#REF!</definedName>
    <definedName name="ZZZZZZZZZZZ">#REF!</definedName>
    <definedName name="ZZZZZZZZZZZZZZZZZZZZZZZZ" localSheetId="1">#REF!</definedName>
    <definedName name="ZZZZZZZZZZZZZZZZZZZZZZZZ" localSheetId="0">#REF!</definedName>
    <definedName name="ZZZZZZZZZZZZZZZZZZZZZZZZ">#REF!</definedName>
  </definedNames>
  <calcPr calcId="181029" calcOnSave="0"/>
</workbook>
</file>

<file path=xl/calcChain.xml><?xml version="1.0" encoding="utf-8"?>
<calcChain xmlns="http://schemas.openxmlformats.org/spreadsheetml/2006/main">
  <c r="Y9" i="37" l="1"/>
  <c r="Z9" i="37" s="1"/>
  <c r="Y10" i="37"/>
  <c r="Z10" i="37" s="1"/>
  <c r="Y19" i="37"/>
  <c r="Y21" i="37"/>
  <c r="Z21" i="37" s="1"/>
  <c r="H14" i="38" l="1"/>
  <c r="H11" i="38"/>
  <c r="H10" i="38"/>
  <c r="H9" i="38"/>
  <c r="Z19" i="37" l="1"/>
  <c r="Y17" i="37"/>
  <c r="Z17" i="37" s="1"/>
  <c r="Y15" i="37"/>
  <c r="Z15" i="37" s="1"/>
  <c r="H13" i="36"/>
  <c r="F13" i="36"/>
  <c r="G13" i="36" s="1"/>
  <c r="H11" i="36"/>
  <c r="F11" i="36"/>
  <c r="G11" i="36" s="1"/>
  <c r="H10" i="36"/>
  <c r="F10" i="36"/>
  <c r="H9" i="36"/>
  <c r="F9" i="36"/>
  <c r="F8" i="36" l="1"/>
  <c r="F12" i="36"/>
  <c r="G10" i="36"/>
  <c r="F43" i="36" l="1"/>
  <c r="K33" i="13" l="1"/>
  <c r="J33" i="13"/>
  <c r="K32" i="13"/>
  <c r="J32" i="13"/>
  <c r="K31" i="13"/>
  <c r="J31" i="13"/>
  <c r="K30" i="13"/>
  <c r="J30" i="13"/>
  <c r="K29" i="13"/>
  <c r="J29" i="13"/>
  <c r="K28" i="13"/>
  <c r="J28" i="13"/>
  <c r="K27" i="13"/>
  <c r="J27" i="13"/>
  <c r="K26" i="13"/>
  <c r="J26" i="13"/>
  <c r="K25" i="13"/>
  <c r="J25" i="13"/>
  <c r="K24" i="13"/>
  <c r="J24" i="13"/>
  <c r="K23" i="13"/>
  <c r="J23" i="13"/>
  <c r="K22" i="13"/>
  <c r="J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34" i="13" l="1"/>
  <c r="Y12" i="37" l="1"/>
  <c r="Y22" i="37"/>
  <c r="Z22" i="37" s="1"/>
  <c r="Y20" i="37"/>
  <c r="Z20" i="37" s="1"/>
  <c r="Z12" i="37" l="1"/>
  <c r="Y14" i="37" l="1"/>
  <c r="Z14" i="37" s="1"/>
  <c r="Y16" i="37"/>
  <c r="Y13" i="37"/>
  <c r="Z13" i="37" s="1"/>
  <c r="Y11" i="37"/>
  <c r="Z11" i="37" s="1"/>
  <c r="Z16" i="37" l="1"/>
  <c r="Y18" i="37" l="1"/>
  <c r="Y23" i="37" s="1"/>
  <c r="Z18" i="37" l="1"/>
  <c r="Z23" i="37"/>
</calcChain>
</file>

<file path=xl/sharedStrings.xml><?xml version="1.0" encoding="utf-8"?>
<sst xmlns="http://schemas.openxmlformats.org/spreadsheetml/2006/main" count="339" uniqueCount="179">
  <si>
    <t>ITEM</t>
  </si>
  <si>
    <t>DESCRIÇÃO</t>
  </si>
  <si>
    <t>TUBO COM FLANGES, L=800mm - K7</t>
  </si>
  <si>
    <t>TUBO COM FLANGE E PONTA PARA JTE, L=1000mm</t>
  </si>
  <si>
    <t>TUBO CILÍNDRICO PARA JUNTA TRAVADA EXTERNA-JTE L = 2000mm</t>
  </si>
  <si>
    <t>TUBO CILÍNDRICO PARA JUNTA TRAVADA EXTERNA-JTE L = 2200mm</t>
  </si>
  <si>
    <t>TUBO CILÍNDRICO PARA JUNTA TRAVADA EXTERNA-JTE L = 2700mm</t>
  </si>
  <si>
    <t>TUBO CILÍNDRICO PARA JUNTA TRAVADA EXTERNA-JTE L = 4400mm</t>
  </si>
  <si>
    <t>TUBO CILÍNDRICO PARA JUNTA TRAVADA EXTERNA-JTE L = 4700mm</t>
  </si>
  <si>
    <t>TUBO CILÍNDRICO PARA JUNTA TRAVADA EXTERNA-JTE L = 4900mm</t>
  </si>
  <si>
    <t>TUBO CILÍNDRICO PARA JUNTA TRAVADA EXTERNA-JTE L = 6600mm</t>
  </si>
  <si>
    <t>und</t>
  </si>
  <si>
    <t>pç</t>
  </si>
  <si>
    <t>EXTREMIDADE FJTE DN 1200 PN10</t>
  </si>
  <si>
    <t>TUBO FoFo JTE TRAVADA K-9 DN 1200</t>
  </si>
  <si>
    <t>m</t>
  </si>
  <si>
    <t>TK9 JGS PB FoFo DN 1200 504,100 kg</t>
  </si>
  <si>
    <t>CURVA FoFo 45 JTE DN 1200 - P/ ESGOTO</t>
  </si>
  <si>
    <t>DISCRIMINAÇÃO</t>
  </si>
  <si>
    <t>UNID</t>
  </si>
  <si>
    <t>MATERIAL</t>
  </si>
  <si>
    <t>DN</t>
  </si>
  <si>
    <t>PN</t>
  </si>
  <si>
    <t>QUANT.</t>
  </si>
  <si>
    <t>comprimento</t>
  </si>
  <si>
    <t>Assentamento</t>
  </si>
  <si>
    <t>PÇ</t>
  </si>
  <si>
    <t>FOFO</t>
  </si>
  <si>
    <t>TUBO COM FLANGE E PONTA PARA JTE L=1150mm</t>
  </si>
  <si>
    <t>TUBO COM FLANGE E PONTA PARA JTE L=1700mm</t>
  </si>
  <si>
    <t>TUBO COM FLANGE E PONTA PARA JTE L=2800mm</t>
  </si>
  <si>
    <t>TUBO COM FLANGE E PONTA PARA JTE L=3600mm</t>
  </si>
  <si>
    <t>TUBO COM FLANGE E PONTA PARA JTE L=4000mm</t>
  </si>
  <si>
    <t>TUBO COM FLANGE E PONTA PARA JTE L=4400mm</t>
  </si>
  <si>
    <t>TUBO COM FLANGE E PONTA PARA JTE L=4800mm</t>
  </si>
  <si>
    <t>TUBO COM FLANGE E PONTA PARA JTE L=5400mm</t>
  </si>
  <si>
    <t>TUBO COM FLANGE E PONTA PARA JTE L=6200mm</t>
  </si>
  <si>
    <t>TUBO COM FLANGE E PONTA PARA JTE L=6600mm</t>
  </si>
  <si>
    <t>TUBO COM FLANGE E PONTA PARA JTE L=6800mm</t>
  </si>
  <si>
    <t>TUBO CILÍNDRICO PARA JUNTA TRAVADA EXTERNA-JTE L = 6800mm</t>
  </si>
  <si>
    <t>TUBO PONTA E BOLSA - JTE, K9. L=2500mm</t>
  </si>
  <si>
    <t>TUBO PONTA E BOLSA - JTE, K9. L=4000mm</t>
  </si>
  <si>
    <t>TUBO PONTA E BOLSA - JTE, CLASSE K9</t>
  </si>
  <si>
    <t>M</t>
  </si>
  <si>
    <t>CURVA 45° COM BOLSAS E JTE - K7</t>
  </si>
  <si>
    <t>UNIDADE</t>
  </si>
  <si>
    <t>2.3.2</t>
  </si>
  <si>
    <t>%</t>
  </si>
  <si>
    <t>CANTEIRO DE OBRAS</t>
  </si>
  <si>
    <t>VALOR</t>
  </si>
  <si>
    <t>DATA:</t>
  </si>
  <si>
    <t>4.1</t>
  </si>
  <si>
    <t>PAVIMENTAÇÃO E SINALIZAÇÃO</t>
  </si>
  <si>
    <t>EVENTOGRAMA DE FRENTES DE SERVIÇO</t>
  </si>
  <si>
    <t>DESCRIÇÃO SERVIÇO</t>
  </si>
  <si>
    <t>QUANTIDADE</t>
  </si>
  <si>
    <t>1.1</t>
  </si>
  <si>
    <t>Mobilização e desmobilização de canteiro</t>
  </si>
  <si>
    <t>1.2</t>
  </si>
  <si>
    <t>Instalação completa de canteiro de obras</t>
  </si>
  <si>
    <t>1.3</t>
  </si>
  <si>
    <t>2.1</t>
  </si>
  <si>
    <t>TOTAL GERAL</t>
  </si>
  <si>
    <t>CRONOGRAMA FÍSICO-FINANCEIRO DA CONTRATAÇÃO - BASEADO NO CRONOGRAMA DA OBRA, PRODUTO DE CONTRATAÇÃO</t>
  </si>
  <si>
    <t>SECRETARIA DE ESTADO DE SANEAMENTO, HABITAÇÃO E PROGRAMAS URBANOS</t>
  </si>
  <si>
    <t>VALORES (R$)</t>
  </si>
  <si>
    <t>MESES</t>
  </si>
  <si>
    <t>CONFERÊNCIA</t>
  </si>
  <si>
    <t>PROJETOS EXECUTIVOS</t>
  </si>
  <si>
    <t xml:space="preserve">Físico (%) </t>
  </si>
  <si>
    <t>Financeiro (R$)</t>
  </si>
  <si>
    <t>Total Parcial (%)</t>
  </si>
  <si>
    <t>Total Acumulado (%)</t>
  </si>
  <si>
    <t>Total Financeiro (R$)</t>
  </si>
  <si>
    <t>Total Acumulado (R$)</t>
  </si>
  <si>
    <t>Manutenção mensal do Canteiro de obras</t>
  </si>
  <si>
    <t>EBAP SANTO AGOSTINHO E GALERIAS DIQUE</t>
  </si>
  <si>
    <r>
      <t xml:space="preserve">Execução da estrutura </t>
    </r>
    <r>
      <rPr>
        <sz val="10"/>
        <color rgb="FFFF0000"/>
        <rFont val="Arial"/>
        <family val="2"/>
      </rPr>
      <t>em concreto</t>
    </r>
    <r>
      <rPr>
        <sz val="10"/>
        <rFont val="Arial"/>
        <family val="2"/>
      </rPr>
      <t xml:space="preserve"> do poço de bombas</t>
    </r>
  </si>
  <si>
    <t>2.2</t>
  </si>
  <si>
    <t>Execução das Galerias Dique (infraestrutura e superestrutura)</t>
  </si>
  <si>
    <t>2.2.1</t>
  </si>
  <si>
    <t>Execução de Galerias abertas</t>
  </si>
  <si>
    <t>Execução de Galerias fechadas</t>
  </si>
  <si>
    <t>2.2.2</t>
  </si>
  <si>
    <t>2.3</t>
  </si>
  <si>
    <t>Execução das edificações de apoio da EBAP (Edificação de Apoio, Abrigo do Tanque, Abrigo do Gerador e Guarita), incluindo instalações elétricas e hidráulicas</t>
  </si>
  <si>
    <t>2.4</t>
  </si>
  <si>
    <t>Urbanização e Paisagismo do pátio da EBAP, inclusive pavimentação do pátio da EBAP e acessos</t>
  </si>
  <si>
    <t>2.5</t>
  </si>
  <si>
    <t>Instalações de incêndio</t>
  </si>
  <si>
    <t>2.6</t>
  </si>
  <si>
    <t>Instalação elétrica, automação, instrumentação, SPDA e CFTV</t>
  </si>
  <si>
    <t>2.6.1</t>
  </si>
  <si>
    <t>Instalações de Automação e instrumentação</t>
  </si>
  <si>
    <t>2.6.2</t>
  </si>
  <si>
    <t>Instalações Elétricas</t>
  </si>
  <si>
    <t>2.6.2.1</t>
  </si>
  <si>
    <t>2.6.2.2</t>
  </si>
  <si>
    <t>Fornecimento e instalação de Eletrocentro, remunerado conforme Termo de Referência / Edital</t>
  </si>
  <si>
    <t>2.6.3</t>
  </si>
  <si>
    <t>Instalação elétrica, incluído iluminação</t>
  </si>
  <si>
    <t>2.6.4</t>
  </si>
  <si>
    <t>SPDA</t>
  </si>
  <si>
    <r>
      <t xml:space="preserve">Fornecimento e instalação de Grupo Gerador de </t>
    </r>
    <r>
      <rPr>
        <sz val="10"/>
        <color rgb="FFFF0000"/>
        <rFont val="Arial"/>
        <family val="2"/>
      </rPr>
      <t>100KVA</t>
    </r>
    <r>
      <rPr>
        <sz val="10"/>
        <rFont val="Arial"/>
        <family val="2"/>
      </rPr>
      <t xml:space="preserve"> carenado (barulho abafado), com tanque metálico e sistema de abastecimento, inclusive transporte</t>
    </r>
  </si>
  <si>
    <t>2.6.5</t>
  </si>
  <si>
    <t>Cabeamento estruturado e CFTV</t>
  </si>
  <si>
    <t>2.7</t>
  </si>
  <si>
    <t>Hidromecânico</t>
  </si>
  <si>
    <t>2.7.1</t>
  </si>
  <si>
    <t>Fornecimento e instalação de Equipamentos (30% na entrega no canteiro e 70% após instalação)</t>
  </si>
  <si>
    <t>2.7.1.1</t>
  </si>
  <si>
    <t>Caçamba com plataforma móvel - Capacidade de 2,5 m³</t>
  </si>
  <si>
    <t>2.7.1.2</t>
  </si>
  <si>
    <t>2.7.1.3</t>
  </si>
  <si>
    <t>Válvula de retenção portinhola simples, tipo wafer - FoFo - DN 1200 - Fornecimento e instalação</t>
  </si>
  <si>
    <t>Válvula FLAP classe K7 com fixação flangeada parafusada no tubo - Aço inox - DN 1200 - Fornecimento e instalação</t>
  </si>
  <si>
    <t>2.7.1.4</t>
  </si>
  <si>
    <t>Comporta do poço de bomba , de 2,10x1,70m - Com atuador elétrico e manual - Aço inox - Fornecimento e instalação</t>
  </si>
  <si>
    <t>2.7.1.5</t>
  </si>
  <si>
    <t>Comporta do córrego Santo Agostinho, de 1,90(h)x1,70(l) m com atuador elétrico e manual - Aço inox - Fornecimento e instalação</t>
  </si>
  <si>
    <t>2.7.1.6</t>
  </si>
  <si>
    <t>Grade mecanizada, retenção sólido grosseiro - 50mm, de 2.00x3,50m, incl. 75° - Aço inox - Fornecimento e instalação</t>
  </si>
  <si>
    <t>2.7.1.7</t>
  </si>
  <si>
    <t>2.7.1.8</t>
  </si>
  <si>
    <t>Monovia com talha e trole elétrico; Carga: 5.000 kg, Elev.: 5,00m, comp.: 15,00m</t>
  </si>
  <si>
    <t>Fornecimento e instalação de conjunto moto-bomba - Critério de medição conforme Termo de Referência / Edital)</t>
  </si>
  <si>
    <t>2.8</t>
  </si>
  <si>
    <t>Fornecimento e instalação de tubulação de recalque</t>
  </si>
  <si>
    <t>Pavimentação e sinalização de ruas e galerias Dique</t>
  </si>
  <si>
    <t>Serviço mensal de operação assistida, incluindo comisionamento e testes de equipamentos, simulação de operações, treinamentos e todas as atividades</t>
  </si>
  <si>
    <t>OBRA: EBAP SANTO AGOSTINHO</t>
  </si>
  <si>
    <t>LOCAL: VIANA - ES</t>
  </si>
  <si>
    <t>Estrutura da EBAP</t>
  </si>
  <si>
    <t>2.1.1</t>
  </si>
  <si>
    <t>Serviços complementares da EBAP</t>
  </si>
  <si>
    <t>2.3.1</t>
  </si>
  <si>
    <t>2.3.3</t>
  </si>
  <si>
    <t>ELÉTRICA</t>
  </si>
  <si>
    <t>3.1</t>
  </si>
  <si>
    <t>3.1.1</t>
  </si>
  <si>
    <t>3.2</t>
  </si>
  <si>
    <t>3.2.1</t>
  </si>
  <si>
    <t>3.2.2</t>
  </si>
  <si>
    <t>Equipamentos elétricos</t>
  </si>
  <si>
    <t>3.3</t>
  </si>
  <si>
    <t>Instalações elétricas</t>
  </si>
  <si>
    <t>3.3.1</t>
  </si>
  <si>
    <t>3.3.2</t>
  </si>
  <si>
    <t>3.3.3</t>
  </si>
  <si>
    <t>ARQUITETÔNICO E ESTRUTURAL - EBAP E GALERIA-DIQUE</t>
  </si>
  <si>
    <t>OPERAÇÃO ASSISTIDA</t>
  </si>
  <si>
    <t>4.1.1</t>
  </si>
  <si>
    <t>4.1.2</t>
  </si>
  <si>
    <t>4.1.3</t>
  </si>
  <si>
    <t>4.1.4</t>
  </si>
  <si>
    <t>1.4.5</t>
  </si>
  <si>
    <t>4.1.6</t>
  </si>
  <si>
    <t>4.1.7</t>
  </si>
  <si>
    <t>4.2</t>
  </si>
  <si>
    <t>Tubulação de Recalque</t>
  </si>
  <si>
    <t>4.2.1</t>
  </si>
  <si>
    <t>5.1</t>
  </si>
  <si>
    <t>6.1</t>
  </si>
  <si>
    <t>HIDROMECÂNICO</t>
  </si>
  <si>
    <t>Instalação de automação / instrumentação</t>
  </si>
  <si>
    <r>
      <t xml:space="preserve">Fornecimento e instalação de Grupo Gerador </t>
    </r>
    <r>
      <rPr>
        <sz val="10"/>
        <rFont val="Arial"/>
        <family val="2"/>
      </rPr>
      <t>carenado (barulho abafado), com tanque metálico e sistema de abastecimento, inclusive transporte</t>
    </r>
  </si>
  <si>
    <t>Execução da estrutura em concreto do poço de bombas (infraestrutura e superestrutura)</t>
  </si>
  <si>
    <t>Execução de Galerias-Dique - Trecho Av. Beira Mar</t>
  </si>
  <si>
    <t>Execução de Galerias-Dique - Trecho LUVEP</t>
  </si>
  <si>
    <t>ARQUITETONICO E ESTRUTURAL - EBAP E GALERIA-DIQUE</t>
  </si>
  <si>
    <t>Fornecimento e instalação de conjunto moto-bomba</t>
  </si>
  <si>
    <t>4.3</t>
  </si>
  <si>
    <t>4.3.1</t>
  </si>
  <si>
    <t>Monovia com talha e trole elétrico; Carga mínima: 5.000 kg</t>
  </si>
  <si>
    <t>Grade mecanizada, retenção sólido grosseiro - Aço inox - Fornecimento e instalação</t>
  </si>
  <si>
    <t>Comporta do córrego Santo Agostinho com atuador elétrico e manual - Aço inox - Fornecimento e instalação</t>
  </si>
  <si>
    <t>Comporta do poço de bomba com atuador elétrico e manual - Aço inox - Fornecimento e instalação</t>
  </si>
  <si>
    <t>Válvula FLAP com fixação flangeada parafusada no tubo - Aço inox - Fornecimento e instalação</t>
  </si>
  <si>
    <t>Válvula de retenção portinhola simples, tipo wafer - FoFo - Fornecimento e instalação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</si>
</sst>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_-* #,##0.00\ _E_s_c_._-;\-* #,##0.00\ _E_s_c_._-;_-* &quot;-&quot;??\ _E_s_c_._-;_-@_-"/>
    <numFmt numFmtId="167" formatCode="_(* #,##0.00_);_(* \(#,##0.00\);_(* &quot;-&quot;??_);_(@_)"/>
    <numFmt numFmtId="168" formatCode="00"/>
    <numFmt numFmtId="169" formatCode="#,##0.00_ ;\-#,##0.00\ "/>
    <numFmt numFmtId="170" formatCode="0.000%"/>
    <numFmt numFmtId="171" formatCode="[$-416]mmmm\-yy;@"/>
    <numFmt numFmtId="172" formatCode="&quot;R$&quot;\ #,##0.00"/>
  </numFmts>
  <fonts count="3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1"/>
      <color rgb="FF333333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Times New Roman"/>
      <family val="1"/>
    </font>
    <font>
      <sz val="9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  <scheme val="minor"/>
    </font>
    <font>
      <sz val="8"/>
      <color rgb="FF000000"/>
      <name val="Times New Roman"/>
      <family val="1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name val="Arial"/>
    </font>
    <font>
      <sz val="10"/>
      <color rgb="FFFF0000"/>
      <name val="Arial"/>
      <family val="2"/>
    </font>
    <font>
      <b/>
      <sz val="11"/>
      <color rgb="FF305496"/>
      <name val="Arial"/>
      <family val="2"/>
    </font>
    <font>
      <b/>
      <sz val="11"/>
      <name val="Tahoma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.5"/>
      <name val="Arial"/>
      <family val="2"/>
    </font>
    <font>
      <b/>
      <sz val="9"/>
      <color indexed="8"/>
      <name val="Arial"/>
      <family val="2"/>
    </font>
    <font>
      <b/>
      <i/>
      <sz val="9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DD"/>
        <bgColor rgb="FFFFFFDD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C0C0C0"/>
      </top>
      <bottom style="medium">
        <color rgb="FFC0C0C0"/>
      </bottom>
      <diagonal/>
    </border>
    <border>
      <left style="medium">
        <color rgb="FFFFFFFF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FFFFFF"/>
      </right>
      <top style="medium">
        <color rgb="FFC0C0C0"/>
      </top>
      <bottom style="medium">
        <color rgb="FFC0C0C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7">
    <xf numFmtId="0" fontId="0" fillId="0" borderId="0"/>
    <xf numFmtId="0" fontId="12" fillId="0" borderId="1"/>
    <xf numFmtId="0" fontId="13" fillId="0" borderId="1"/>
    <xf numFmtId="166" fontId="13" fillId="0" borderId="1" applyFont="0" applyFill="0" applyBorder="0" applyAlignment="0" applyProtection="0"/>
    <xf numFmtId="0" fontId="11" fillId="0" borderId="1"/>
    <xf numFmtId="0" fontId="15" fillId="0" borderId="1"/>
    <xf numFmtId="167" fontId="16" fillId="0" borderId="1" applyFont="0" applyFill="0" applyBorder="0" applyAlignment="0" applyProtection="0"/>
    <xf numFmtId="0" fontId="4" fillId="0" borderId="1"/>
    <xf numFmtId="0" fontId="17" fillId="0" borderId="1"/>
    <xf numFmtId="0" fontId="18" fillId="0" borderId="1"/>
    <xf numFmtId="9" fontId="17" fillId="0" borderId="1" applyFont="0" applyFill="0" applyBorder="0" applyAlignment="0" applyProtection="0"/>
    <xf numFmtId="0" fontId="3" fillId="0" borderId="1"/>
    <xf numFmtId="0" fontId="19" fillId="0" borderId="1"/>
    <xf numFmtId="0" fontId="13" fillId="0" borderId="1"/>
    <xf numFmtId="43" fontId="19" fillId="0" borderId="1" applyFont="0" applyFill="0" applyBorder="0" applyAlignment="0" applyProtection="0"/>
    <xf numFmtId="0" fontId="19" fillId="0" borderId="1"/>
    <xf numFmtId="43" fontId="20" fillId="0" borderId="0" applyFont="0" applyFill="0" applyBorder="0" applyAlignment="0" applyProtection="0"/>
    <xf numFmtId="0" fontId="2" fillId="0" borderId="1"/>
    <xf numFmtId="43" fontId="2" fillId="0" borderId="1" applyFont="0" applyFill="0" applyBorder="0" applyAlignment="0" applyProtection="0"/>
    <xf numFmtId="0" fontId="11" fillId="0" borderId="1"/>
    <xf numFmtId="0" fontId="11" fillId="0" borderId="1"/>
    <xf numFmtId="0" fontId="2" fillId="0" borderId="1"/>
    <xf numFmtId="0" fontId="21" fillId="0" borderId="1"/>
    <xf numFmtId="0" fontId="5" fillId="0" borderId="1"/>
    <xf numFmtId="0" fontId="12" fillId="0" borderId="1"/>
    <xf numFmtId="44" fontId="12" fillId="0" borderId="1" applyFont="0" applyFill="0" applyBorder="0" applyAlignment="0" applyProtection="0"/>
    <xf numFmtId="9" fontId="12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2" fillId="0" borderId="1" applyFont="0" applyFill="0" applyBorder="0" applyAlignment="0" applyProtection="0"/>
    <xf numFmtId="0" fontId="1" fillId="0" borderId="1"/>
    <xf numFmtId="9" fontId="1" fillId="0" borderId="1" applyFont="0" applyFill="0" applyBorder="0" applyAlignment="0" applyProtection="0"/>
    <xf numFmtId="0" fontId="23" fillId="0" borderId="1"/>
    <xf numFmtId="167" fontId="11" fillId="0" borderId="1" applyFont="0" applyFill="0" applyBorder="0" applyAlignment="0" applyProtection="0"/>
    <xf numFmtId="165" fontId="11" fillId="0" borderId="1" applyFont="0" applyFill="0" applyBorder="0" applyAlignment="0" applyProtection="0"/>
    <xf numFmtId="9" fontId="11" fillId="0" borderId="1" applyFont="0" applyFill="0" applyBorder="0" applyAlignment="0" applyProtection="0"/>
    <xf numFmtId="0" fontId="11" fillId="0" borderId="1"/>
    <xf numFmtId="165" fontId="11" fillId="0" borderId="1" applyFont="0" applyFill="0" applyBorder="0" applyAlignment="0" applyProtection="0"/>
  </cellStyleXfs>
  <cellXfs count="162">
    <xf numFmtId="0" fontId="0" fillId="0" borderId="0" xfId="0"/>
    <xf numFmtId="0" fontId="7" fillId="2" borderId="4" xfId="0" applyFont="1" applyFill="1" applyBorder="1" applyAlignment="1">
      <alignment horizontal="left" vertical="top" wrapText="1"/>
    </xf>
    <xf numFmtId="164" fontId="7" fillId="2" borderId="5" xfId="0" applyNumberFormat="1" applyFont="1" applyFill="1" applyBorder="1" applyAlignment="1">
      <alignment horizontal="right" vertical="top"/>
    </xf>
    <xf numFmtId="0" fontId="8" fillId="0" borderId="0" xfId="0" applyFont="1"/>
    <xf numFmtId="0" fontId="7" fillId="3" borderId="6" xfId="0" applyFont="1" applyFill="1" applyBorder="1" applyAlignment="1">
      <alignment horizontal="left" vertical="top" wrapText="1"/>
    </xf>
    <xf numFmtId="164" fontId="7" fillId="3" borderId="5" xfId="0" applyNumberFormat="1" applyFont="1" applyFill="1" applyBorder="1" applyAlignment="1">
      <alignment horizontal="right" vertical="top"/>
    </xf>
    <xf numFmtId="0" fontId="7" fillId="2" borderId="6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164" fontId="7" fillId="4" borderId="5" xfId="0" applyNumberFormat="1" applyFont="1" applyFill="1" applyBorder="1" applyAlignment="1">
      <alignment horizontal="right" vertical="top"/>
    </xf>
    <xf numFmtId="0" fontId="7" fillId="4" borderId="1" xfId="0" applyFont="1" applyFill="1" applyBorder="1" applyAlignment="1">
      <alignment horizontal="left" vertical="top" wrapText="1"/>
    </xf>
    <xf numFmtId="164" fontId="7" fillId="4" borderId="1" xfId="0" applyNumberFormat="1" applyFont="1" applyFill="1" applyBorder="1" applyAlignment="1">
      <alignment horizontal="right" vertical="top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/>
    <xf numFmtId="0" fontId="10" fillId="0" borderId="0" xfId="0" applyFont="1"/>
    <xf numFmtId="4" fontId="24" fillId="0" borderId="1" xfId="31" applyNumberFormat="1" applyFont="1" applyAlignment="1">
      <alignment horizontal="center" vertical="center"/>
    </xf>
    <xf numFmtId="0" fontId="23" fillId="0" borderId="1" xfId="31" applyAlignment="1">
      <alignment horizontal="center" vertical="center"/>
    </xf>
    <xf numFmtId="4" fontId="23" fillId="0" borderId="1" xfId="31" applyNumberFormat="1" applyAlignment="1">
      <alignment horizontal="center" vertical="center" wrapText="1"/>
    </xf>
    <xf numFmtId="4" fontId="23" fillId="0" borderId="1" xfId="31" applyNumberFormat="1" applyAlignment="1">
      <alignment horizontal="center" vertical="center"/>
    </xf>
    <xf numFmtId="4" fontId="0" fillId="0" borderId="1" xfId="32" applyNumberFormat="1" applyFont="1" applyFill="1" applyAlignment="1">
      <alignment horizontal="right" vertical="center"/>
    </xf>
    <xf numFmtId="4" fontId="11" fillId="0" borderId="1" xfId="31" applyNumberFormat="1" applyFont="1" applyAlignment="1">
      <alignment horizontal="center" vertical="center"/>
    </xf>
    <xf numFmtId="4" fontId="27" fillId="0" borderId="1" xfId="31" applyNumberFormat="1" applyFont="1" applyAlignment="1">
      <alignment horizontal="center" vertical="center"/>
    </xf>
    <xf numFmtId="0" fontId="22" fillId="5" borderId="30" xfId="31" applyFont="1" applyFill="1" applyBorder="1" applyAlignment="1">
      <alignment horizontal="left" vertical="center"/>
    </xf>
    <xf numFmtId="0" fontId="22" fillId="5" borderId="1" xfId="31" applyFont="1" applyFill="1" applyAlignment="1">
      <alignment horizontal="left" vertical="center"/>
    </xf>
    <xf numFmtId="168" fontId="22" fillId="6" borderId="36" xfId="31" quotePrefix="1" applyNumberFormat="1" applyFont="1" applyFill="1" applyBorder="1" applyAlignment="1">
      <alignment horizontal="center" vertical="center"/>
    </xf>
    <xf numFmtId="0" fontId="22" fillId="6" borderId="12" xfId="31" applyFont="1" applyFill="1" applyBorder="1" applyAlignment="1">
      <alignment horizontal="left" vertical="center" wrapText="1"/>
    </xf>
    <xf numFmtId="0" fontId="22" fillId="6" borderId="12" xfId="31" applyFont="1" applyFill="1" applyBorder="1" applyAlignment="1">
      <alignment horizontal="center" vertical="center"/>
    </xf>
    <xf numFmtId="4" fontId="22" fillId="6" borderId="12" xfId="31" applyNumberFormat="1" applyFont="1" applyFill="1" applyBorder="1" applyAlignment="1">
      <alignment horizontal="center" vertical="center"/>
    </xf>
    <xf numFmtId="165" fontId="22" fillId="6" borderId="37" xfId="33" applyFont="1" applyFill="1" applyBorder="1" applyAlignment="1">
      <alignment horizontal="right" vertical="center"/>
    </xf>
    <xf numFmtId="165" fontId="11" fillId="0" borderId="1" xfId="33" applyFont="1" applyAlignment="1">
      <alignment horizontal="center" vertical="center"/>
    </xf>
    <xf numFmtId="4" fontId="24" fillId="5" borderId="1" xfId="31" applyNumberFormat="1" applyFont="1" applyFill="1" applyAlignment="1">
      <alignment horizontal="center" vertical="center"/>
    </xf>
    <xf numFmtId="0" fontId="11" fillId="0" borderId="38" xfId="31" applyFont="1" applyBorder="1" applyAlignment="1">
      <alignment horizontal="center" vertical="center"/>
    </xf>
    <xf numFmtId="0" fontId="11" fillId="0" borderId="39" xfId="31" applyFont="1" applyBorder="1" applyAlignment="1">
      <alignment horizontal="left" vertical="center" wrapText="1"/>
    </xf>
    <xf numFmtId="0" fontId="11" fillId="0" borderId="39" xfId="31" applyFont="1" applyBorder="1" applyAlignment="1">
      <alignment horizontal="center" vertical="center"/>
    </xf>
    <xf numFmtId="4" fontId="11" fillId="0" borderId="39" xfId="31" applyNumberFormat="1" applyFont="1" applyBorder="1" applyAlignment="1">
      <alignment horizontal="center" vertical="center"/>
    </xf>
    <xf numFmtId="165" fontId="11" fillId="0" borderId="40" xfId="33" applyFont="1" applyFill="1" applyBorder="1" applyAlignment="1">
      <alignment horizontal="right" vertical="center"/>
    </xf>
    <xf numFmtId="165" fontId="11" fillId="5" borderId="1" xfId="33" applyFont="1" applyFill="1" applyAlignment="1">
      <alignment horizontal="center" vertical="center"/>
    </xf>
    <xf numFmtId="4" fontId="11" fillId="5" borderId="1" xfId="31" applyNumberFormat="1" applyFont="1" applyFill="1" applyAlignment="1">
      <alignment horizontal="center" vertical="center"/>
    </xf>
    <xf numFmtId="0" fontId="22" fillId="0" borderId="9" xfId="31" applyFont="1" applyBorder="1" applyAlignment="1">
      <alignment horizontal="left" vertical="center" wrapText="1"/>
    </xf>
    <xf numFmtId="0" fontId="22" fillId="0" borderId="9" xfId="31" applyFont="1" applyBorder="1" applyAlignment="1">
      <alignment horizontal="center" vertical="center"/>
    </xf>
    <xf numFmtId="4" fontId="11" fillId="0" borderId="9" xfId="31" applyNumberFormat="1" applyFont="1" applyBorder="1" applyAlignment="1">
      <alignment horizontal="center" vertical="center"/>
    </xf>
    <xf numFmtId="165" fontId="22" fillId="0" borderId="41" xfId="33" applyFont="1" applyFill="1" applyBorder="1" applyAlignment="1">
      <alignment horizontal="right" vertical="center"/>
    </xf>
    <xf numFmtId="165" fontId="29" fillId="9" borderId="44" xfId="33" applyFont="1" applyFill="1" applyBorder="1" applyAlignment="1">
      <alignment horizontal="right" vertical="center"/>
    </xf>
    <xf numFmtId="170" fontId="11" fillId="5" borderId="1" xfId="34" applyNumberFormat="1" applyFont="1" applyFill="1" applyAlignment="1">
      <alignment horizontal="center" vertical="center"/>
    </xf>
    <xf numFmtId="0" fontId="23" fillId="0" borderId="1" xfId="31" applyAlignment="1">
      <alignment vertical="top"/>
    </xf>
    <xf numFmtId="4" fontId="0" fillId="0" borderId="1" xfId="32" applyNumberFormat="1" applyFont="1" applyFill="1" applyAlignment="1">
      <alignment horizontal="center" vertical="center"/>
    </xf>
    <xf numFmtId="4" fontId="11" fillId="0" borderId="1" xfId="35" applyNumberFormat="1" applyAlignment="1">
      <alignment horizontal="center" vertical="center"/>
    </xf>
    <xf numFmtId="4" fontId="22" fillId="5" borderId="32" xfId="35" applyNumberFormat="1" applyFont="1" applyFill="1" applyBorder="1" applyAlignment="1">
      <alignment horizontal="center" vertical="center"/>
    </xf>
    <xf numFmtId="4" fontId="22" fillId="5" borderId="1" xfId="32" applyNumberFormat="1" applyFont="1" applyFill="1" applyBorder="1" applyAlignment="1">
      <alignment horizontal="center" vertical="center"/>
    </xf>
    <xf numFmtId="4" fontId="22" fillId="5" borderId="1" xfId="35" applyNumberFormat="1" applyFont="1" applyFill="1" applyAlignment="1">
      <alignment vertical="center" wrapText="1"/>
    </xf>
    <xf numFmtId="171" fontId="11" fillId="5" borderId="1" xfId="35" applyNumberFormat="1" applyFill="1" applyAlignment="1">
      <alignment horizontal="center" vertical="center"/>
    </xf>
    <xf numFmtId="4" fontId="22" fillId="5" borderId="30" xfId="35" applyNumberFormat="1" applyFont="1" applyFill="1" applyBorder="1" applyAlignment="1">
      <alignment vertical="center"/>
    </xf>
    <xf numFmtId="14" fontId="22" fillId="5" borderId="1" xfId="35" applyNumberFormat="1" applyFont="1" applyFill="1" applyAlignment="1">
      <alignment horizontal="left" vertical="center"/>
    </xf>
    <xf numFmtId="0" fontId="22" fillId="5" borderId="1" xfId="35" applyFont="1" applyFill="1" applyAlignment="1">
      <alignment vertical="center"/>
    </xf>
    <xf numFmtId="0" fontId="11" fillId="5" borderId="1" xfId="35" applyFill="1" applyAlignment="1">
      <alignment horizontal="center" vertical="center"/>
    </xf>
    <xf numFmtId="4" fontId="14" fillId="0" borderId="1" xfId="35" applyNumberFormat="1" applyFont="1" applyAlignment="1">
      <alignment horizontal="center" vertical="center"/>
    </xf>
    <xf numFmtId="3" fontId="30" fillId="6" borderId="45" xfId="32" applyNumberFormat="1" applyFont="1" applyFill="1" applyBorder="1" applyAlignment="1">
      <alignment horizontal="center" vertical="center"/>
    </xf>
    <xf numFmtId="3" fontId="30" fillId="6" borderId="46" xfId="32" applyNumberFormat="1" applyFont="1" applyFill="1" applyBorder="1" applyAlignment="1">
      <alignment horizontal="center" vertical="center"/>
    </xf>
    <xf numFmtId="3" fontId="30" fillId="6" borderId="20" xfId="32" applyNumberFormat="1" applyFont="1" applyFill="1" applyBorder="1" applyAlignment="1">
      <alignment horizontal="center" vertical="center"/>
    </xf>
    <xf numFmtId="4" fontId="31" fillId="0" borderId="48" xfId="35" applyNumberFormat="1" applyFont="1" applyBorder="1" applyAlignment="1">
      <alignment vertical="center"/>
    </xf>
    <xf numFmtId="4" fontId="31" fillId="0" borderId="10" xfId="35" applyNumberFormat="1" applyFont="1" applyBorder="1" applyAlignment="1">
      <alignment vertical="center"/>
    </xf>
    <xf numFmtId="0" fontId="14" fillId="10" borderId="18" xfId="35" applyFont="1" applyFill="1" applyBorder="1" applyAlignment="1">
      <alignment horizontal="center" vertical="center"/>
    </xf>
    <xf numFmtId="10" fontId="30" fillId="11" borderId="49" xfId="35" applyNumberFormat="1" applyFont="1" applyFill="1" applyBorder="1" applyAlignment="1">
      <alignment horizontal="center" vertical="center"/>
    </xf>
    <xf numFmtId="10" fontId="30" fillId="11" borderId="18" xfId="35" applyNumberFormat="1" applyFont="1" applyFill="1" applyBorder="1" applyAlignment="1">
      <alignment horizontal="center" vertical="center"/>
    </xf>
    <xf numFmtId="10" fontId="30" fillId="10" borderId="51" xfId="35" applyNumberFormat="1" applyFont="1" applyFill="1" applyBorder="1" applyAlignment="1">
      <alignment horizontal="center" vertical="center"/>
    </xf>
    <xf numFmtId="10" fontId="30" fillId="10" borderId="18" xfId="35" applyNumberFormat="1" applyFont="1" applyFill="1" applyBorder="1" applyAlignment="1">
      <alignment horizontal="center" vertical="center"/>
    </xf>
    <xf numFmtId="10" fontId="30" fillId="10" borderId="50" xfId="35" applyNumberFormat="1" applyFont="1" applyFill="1" applyBorder="1" applyAlignment="1">
      <alignment horizontal="center" vertical="center"/>
    </xf>
    <xf numFmtId="0" fontId="14" fillId="0" borderId="24" xfId="35" applyFont="1" applyBorder="1" applyAlignment="1">
      <alignment horizontal="center" vertical="center"/>
    </xf>
    <xf numFmtId="165" fontId="30" fillId="0" borderId="52" xfId="36" applyFont="1" applyBorder="1" applyAlignment="1">
      <alignment horizontal="center" vertical="center"/>
    </xf>
    <xf numFmtId="165" fontId="30" fillId="0" borderId="24" xfId="36" applyFont="1" applyBorder="1" applyAlignment="1">
      <alignment horizontal="center" vertical="center"/>
    </xf>
    <xf numFmtId="165" fontId="30" fillId="0" borderId="53" xfId="36" applyFont="1" applyBorder="1" applyAlignment="1">
      <alignment horizontal="center" vertical="center"/>
    </xf>
    <xf numFmtId="165" fontId="30" fillId="0" borderId="23" xfId="36" applyFont="1" applyBorder="1" applyAlignment="1">
      <alignment horizontal="center" vertical="center"/>
    </xf>
    <xf numFmtId="165" fontId="14" fillId="0" borderId="54" xfId="36" applyFont="1" applyBorder="1" applyAlignment="1">
      <alignment horizontal="right" vertical="center"/>
    </xf>
    <xf numFmtId="165" fontId="14" fillId="0" borderId="51" xfId="36" applyFont="1" applyBorder="1" applyAlignment="1">
      <alignment horizontal="right" vertical="center"/>
    </xf>
    <xf numFmtId="10" fontId="30" fillId="11" borderId="51" xfId="35" applyNumberFormat="1" applyFont="1" applyFill="1" applyBorder="1" applyAlignment="1">
      <alignment horizontal="center" vertical="center"/>
    </xf>
    <xf numFmtId="10" fontId="32" fillId="0" borderId="16" xfId="35" applyNumberFormat="1" applyFont="1" applyBorder="1" applyAlignment="1">
      <alignment horizontal="right" vertical="center"/>
    </xf>
    <xf numFmtId="4" fontId="33" fillId="0" borderId="10" xfId="35" applyNumberFormat="1" applyFont="1" applyBorder="1" applyAlignment="1">
      <alignment horizontal="center" vertical="center"/>
    </xf>
    <xf numFmtId="165" fontId="14" fillId="0" borderId="55" xfId="36" applyFont="1" applyBorder="1" applyAlignment="1">
      <alignment horizontal="right" vertical="center"/>
    </xf>
    <xf numFmtId="165" fontId="14" fillId="0" borderId="53" xfId="36" applyFont="1" applyBorder="1" applyAlignment="1">
      <alignment horizontal="right" vertical="center"/>
    </xf>
    <xf numFmtId="169" fontId="32" fillId="0" borderId="16" xfId="32" applyNumberFormat="1" applyFont="1" applyFill="1" applyBorder="1" applyAlignment="1">
      <alignment horizontal="right" vertical="center"/>
    </xf>
    <xf numFmtId="165" fontId="30" fillId="0" borderId="22" xfId="36" applyFont="1" applyBorder="1" applyAlignment="1">
      <alignment horizontal="center" vertical="center"/>
    </xf>
    <xf numFmtId="10" fontId="28" fillId="7" borderId="47" xfId="34" applyNumberFormat="1" applyFont="1" applyFill="1" applyBorder="1" applyAlignment="1">
      <alignment horizontal="center" vertical="center" shrinkToFit="1"/>
    </xf>
    <xf numFmtId="10" fontId="28" fillId="7" borderId="10" xfId="34" applyNumberFormat="1" applyFont="1" applyFill="1" applyBorder="1" applyAlignment="1">
      <alignment horizontal="center" vertical="center" shrinkToFit="1"/>
    </xf>
    <xf numFmtId="10" fontId="30" fillId="7" borderId="17" xfId="34" applyNumberFormat="1" applyFont="1" applyFill="1" applyBorder="1" applyAlignment="1">
      <alignment horizontal="center" vertical="center" shrinkToFit="1"/>
    </xf>
    <xf numFmtId="10" fontId="30" fillId="7" borderId="10" xfId="34" applyNumberFormat="1" applyFont="1" applyFill="1" applyBorder="1" applyAlignment="1">
      <alignment horizontal="center" vertical="center" shrinkToFit="1"/>
    </xf>
    <xf numFmtId="172" fontId="28" fillId="7" borderId="47" xfId="36" applyNumberFormat="1" applyFont="1" applyFill="1" applyBorder="1" applyAlignment="1">
      <alignment horizontal="center" vertical="center" shrinkToFit="1"/>
    </xf>
    <xf numFmtId="172" fontId="28" fillId="7" borderId="10" xfId="36" applyNumberFormat="1" applyFont="1" applyFill="1" applyBorder="1" applyAlignment="1">
      <alignment horizontal="center" vertical="center" shrinkToFit="1"/>
    </xf>
    <xf numFmtId="172" fontId="30" fillId="7" borderId="17" xfId="36" applyNumberFormat="1" applyFont="1" applyFill="1" applyBorder="1" applyAlignment="1">
      <alignment horizontal="center" vertical="center" shrinkToFit="1"/>
    </xf>
    <xf numFmtId="172" fontId="28" fillId="7" borderId="58" xfId="36" applyNumberFormat="1" applyFont="1" applyFill="1" applyBorder="1" applyAlignment="1">
      <alignment horizontal="center" vertical="center" shrinkToFit="1"/>
    </xf>
    <xf numFmtId="172" fontId="28" fillId="7" borderId="14" xfId="36" applyNumberFormat="1" applyFont="1" applyFill="1" applyBorder="1" applyAlignment="1">
      <alignment horizontal="center" vertical="center" shrinkToFit="1"/>
    </xf>
    <xf numFmtId="172" fontId="30" fillId="7" borderId="59" xfId="36" applyNumberFormat="1" applyFont="1" applyFill="1" applyBorder="1" applyAlignment="1">
      <alignment horizontal="center" vertical="center" shrinkToFit="1"/>
    </xf>
    <xf numFmtId="172" fontId="30" fillId="7" borderId="14" xfId="36" applyNumberFormat="1" applyFont="1" applyFill="1" applyBorder="1" applyAlignment="1">
      <alignment horizontal="center" vertical="center" shrinkToFit="1"/>
    </xf>
    <xf numFmtId="168" fontId="22" fillId="7" borderId="36" xfId="31" quotePrefix="1" applyNumberFormat="1" applyFont="1" applyFill="1" applyBorder="1" applyAlignment="1">
      <alignment horizontal="center" vertical="center"/>
    </xf>
    <xf numFmtId="0" fontId="22" fillId="7" borderId="12" xfId="31" applyFont="1" applyFill="1" applyBorder="1" applyAlignment="1">
      <alignment horizontal="left" vertical="center" wrapText="1"/>
    </xf>
    <xf numFmtId="0" fontId="22" fillId="7" borderId="12" xfId="31" applyFont="1" applyFill="1" applyBorder="1" applyAlignment="1">
      <alignment horizontal="center" vertical="center"/>
    </xf>
    <xf numFmtId="4" fontId="22" fillId="7" borderId="12" xfId="31" applyNumberFormat="1" applyFont="1" applyFill="1" applyBorder="1" applyAlignment="1">
      <alignment horizontal="center" vertical="center"/>
    </xf>
    <xf numFmtId="165" fontId="22" fillId="7" borderId="37" xfId="33" applyFont="1" applyFill="1" applyBorder="1" applyAlignment="1">
      <alignment horizontal="right" vertical="center"/>
    </xf>
    <xf numFmtId="43" fontId="11" fillId="5" borderId="1" xfId="16" applyFont="1" applyFill="1" applyBorder="1" applyAlignment="1">
      <alignment horizontal="center" vertical="center"/>
    </xf>
    <xf numFmtId="3" fontId="30" fillId="6" borderId="19" xfId="32" applyNumberFormat="1" applyFont="1" applyFill="1" applyBorder="1" applyAlignment="1">
      <alignment horizontal="center" vertical="center"/>
    </xf>
    <xf numFmtId="3" fontId="30" fillId="6" borderId="60" xfId="32" applyNumberFormat="1" applyFont="1" applyFill="1" applyBorder="1" applyAlignment="1">
      <alignment horizontal="center" vertical="center"/>
    </xf>
    <xf numFmtId="4" fontId="22" fillId="5" borderId="1" xfId="35" applyNumberFormat="1" applyFont="1" applyFill="1" applyAlignment="1">
      <alignment horizontal="left" vertical="center"/>
    </xf>
    <xf numFmtId="0" fontId="29" fillId="9" borderId="42" xfId="31" applyFont="1" applyFill="1" applyBorder="1" applyAlignment="1">
      <alignment horizontal="center" vertical="center"/>
    </xf>
    <xf numFmtId="0" fontId="29" fillId="9" borderId="43" xfId="31" applyFont="1" applyFill="1" applyBorder="1" applyAlignment="1">
      <alignment horizontal="center" vertical="center"/>
    </xf>
    <xf numFmtId="0" fontId="25" fillId="5" borderId="27" xfId="31" applyFont="1" applyFill="1" applyBorder="1" applyAlignment="1">
      <alignment horizontal="left" vertical="center"/>
    </xf>
    <xf numFmtId="0" fontId="25" fillId="5" borderId="28" xfId="31" applyFont="1" applyFill="1" applyBorder="1" applyAlignment="1">
      <alignment horizontal="left" vertical="center"/>
    </xf>
    <xf numFmtId="0" fontId="26" fillId="0" borderId="29" xfId="31" applyFont="1" applyBorder="1" applyAlignment="1">
      <alignment horizontal="center" vertical="center"/>
    </xf>
    <xf numFmtId="0" fontId="26" fillId="0" borderId="25" xfId="31" applyFont="1" applyBorder="1" applyAlignment="1">
      <alignment horizontal="center" vertical="center"/>
    </xf>
    <xf numFmtId="0" fontId="22" fillId="5" borderId="30" xfId="31" applyFont="1" applyFill="1" applyBorder="1" applyAlignment="1">
      <alignment horizontal="left" vertical="center"/>
    </xf>
    <xf numFmtId="0" fontId="22" fillId="5" borderId="1" xfId="31" applyFont="1" applyFill="1" applyAlignment="1">
      <alignment horizontal="left" vertical="center"/>
    </xf>
    <xf numFmtId="0" fontId="22" fillId="8" borderId="31" xfId="31" applyFont="1" applyFill="1" applyBorder="1" applyAlignment="1">
      <alignment horizontal="center" vertical="center"/>
    </xf>
    <xf numFmtId="0" fontId="22" fillId="8" borderId="33" xfId="31" applyFont="1" applyFill="1" applyBorder="1" applyAlignment="1">
      <alignment horizontal="center" vertical="center"/>
    </xf>
    <xf numFmtId="0" fontId="22" fillId="8" borderId="32" xfId="31" applyFont="1" applyFill="1" applyBorder="1" applyAlignment="1">
      <alignment horizontal="center" vertical="center" wrapText="1"/>
    </xf>
    <xf numFmtId="0" fontId="22" fillId="8" borderId="34" xfId="31" applyFont="1" applyFill="1" applyBorder="1" applyAlignment="1">
      <alignment horizontal="center" vertical="center" wrapText="1"/>
    </xf>
    <xf numFmtId="0" fontId="28" fillId="8" borderId="32" xfId="31" applyFont="1" applyFill="1" applyBorder="1" applyAlignment="1">
      <alignment horizontal="center" vertical="center"/>
    </xf>
    <xf numFmtId="0" fontId="28" fillId="8" borderId="34" xfId="31" applyFont="1" applyFill="1" applyBorder="1" applyAlignment="1">
      <alignment horizontal="center" vertical="center"/>
    </xf>
    <xf numFmtId="167" fontId="22" fillId="8" borderId="29" xfId="32" applyFont="1" applyFill="1" applyBorder="1" applyAlignment="1">
      <alignment horizontal="center" vertical="center"/>
    </xf>
    <xf numFmtId="167" fontId="22" fillId="8" borderId="35" xfId="32" applyFont="1" applyFill="1" applyBorder="1" applyAlignment="1">
      <alignment horizontal="center" vertical="center"/>
    </xf>
    <xf numFmtId="0" fontId="29" fillId="9" borderId="64" xfId="31" applyFont="1" applyFill="1" applyBorder="1" applyAlignment="1">
      <alignment horizontal="center" vertical="center"/>
    </xf>
    <xf numFmtId="0" fontId="29" fillId="9" borderId="15" xfId="31" applyFont="1" applyFill="1" applyBorder="1" applyAlignment="1">
      <alignment horizontal="center" vertical="center"/>
    </xf>
    <xf numFmtId="0" fontId="29" fillId="9" borderId="65" xfId="31" applyFont="1" applyFill="1" applyBorder="1" applyAlignment="1">
      <alignment horizontal="center" vertical="center"/>
    </xf>
    <xf numFmtId="0" fontId="26" fillId="0" borderId="26" xfId="31" applyFont="1" applyBorder="1" applyAlignment="1">
      <alignment horizontal="center" vertical="center"/>
    </xf>
    <xf numFmtId="169" fontId="32" fillId="0" borderId="16" xfId="32" applyNumberFormat="1" applyFont="1" applyFill="1" applyBorder="1" applyAlignment="1">
      <alignment horizontal="right" vertical="center"/>
    </xf>
    <xf numFmtId="4" fontId="33" fillId="0" borderId="10" xfId="35" applyNumberFormat="1" applyFont="1" applyBorder="1" applyAlignment="1">
      <alignment horizontal="center" vertical="center"/>
    </xf>
    <xf numFmtId="0" fontId="30" fillId="7" borderId="68" xfId="35" applyFont="1" applyFill="1" applyBorder="1" applyAlignment="1">
      <alignment horizontal="center" vertical="center"/>
    </xf>
    <xf numFmtId="0" fontId="30" fillId="7" borderId="9" xfId="35" applyFont="1" applyFill="1" applyBorder="1" applyAlignment="1">
      <alignment horizontal="center" vertical="center"/>
    </xf>
    <xf numFmtId="0" fontId="30" fillId="7" borderId="17" xfId="35" applyFont="1" applyFill="1" applyBorder="1" applyAlignment="1">
      <alignment horizontal="center" vertical="center"/>
    </xf>
    <xf numFmtId="0" fontId="30" fillId="7" borderId="66" xfId="35" applyFont="1" applyFill="1" applyBorder="1" applyAlignment="1">
      <alignment horizontal="center" vertical="center"/>
    </xf>
    <xf numFmtId="0" fontId="30" fillId="7" borderId="67" xfId="35" applyFont="1" applyFill="1" applyBorder="1" applyAlignment="1">
      <alignment horizontal="center" vertical="center"/>
    </xf>
    <xf numFmtId="0" fontId="30" fillId="7" borderId="59" xfId="35" applyFont="1" applyFill="1" applyBorder="1" applyAlignment="1">
      <alignment horizontal="center" vertical="center"/>
    </xf>
    <xf numFmtId="1" fontId="30" fillId="0" borderId="56" xfId="35" applyNumberFormat="1" applyFont="1" applyBorder="1" applyAlignment="1">
      <alignment horizontal="center" vertical="center"/>
    </xf>
    <xf numFmtId="1" fontId="30" fillId="0" borderId="57" xfId="35" applyNumberFormat="1" applyFont="1" applyBorder="1" applyAlignment="1">
      <alignment horizontal="center" vertical="center"/>
    </xf>
    <xf numFmtId="4" fontId="30" fillId="0" borderId="21" xfId="35" applyNumberFormat="1" applyFont="1" applyBorder="1" applyAlignment="1">
      <alignment horizontal="left" vertical="center" wrapText="1"/>
    </xf>
    <xf numFmtId="4" fontId="30" fillId="0" borderId="22" xfId="35" applyNumberFormat="1" applyFont="1" applyBorder="1" applyAlignment="1">
      <alignment horizontal="left" vertical="center" wrapText="1"/>
    </xf>
    <xf numFmtId="165" fontId="14" fillId="0" borderId="69" xfId="36" applyFont="1" applyBorder="1" applyAlignment="1">
      <alignment horizontal="right" vertical="center"/>
    </xf>
    <xf numFmtId="165" fontId="14" fillId="0" borderId="72" xfId="36" applyFont="1" applyBorder="1" applyAlignment="1">
      <alignment horizontal="right" vertical="center"/>
    </xf>
    <xf numFmtId="172" fontId="30" fillId="7" borderId="69" xfId="32" applyNumberFormat="1" applyFont="1" applyFill="1" applyBorder="1" applyAlignment="1">
      <alignment horizontal="right" vertical="center"/>
    </xf>
    <xf numFmtId="172" fontId="30" fillId="7" borderId="70" xfId="32" applyNumberFormat="1" applyFont="1" applyFill="1" applyBorder="1" applyAlignment="1">
      <alignment horizontal="right" vertical="center"/>
    </xf>
    <xf numFmtId="172" fontId="30" fillId="7" borderId="71" xfId="32" applyNumberFormat="1" applyFont="1" applyFill="1" applyBorder="1" applyAlignment="1">
      <alignment horizontal="right" vertical="center"/>
    </xf>
    <xf numFmtId="4" fontId="11" fillId="0" borderId="61" xfId="35" applyNumberFormat="1" applyBorder="1" applyAlignment="1">
      <alignment horizontal="center" vertical="center"/>
    </xf>
    <xf numFmtId="4" fontId="11" fillId="0" borderId="62" xfId="35" applyNumberFormat="1" applyBorder="1" applyAlignment="1">
      <alignment horizontal="center" vertical="center"/>
    </xf>
    <xf numFmtId="4" fontId="11" fillId="0" borderId="63" xfId="35" applyNumberFormat="1" applyBorder="1" applyAlignment="1">
      <alignment horizontal="center" vertical="center"/>
    </xf>
    <xf numFmtId="0" fontId="25" fillId="5" borderId="31" xfId="35" applyFont="1" applyFill="1" applyBorder="1" applyAlignment="1">
      <alignment horizontal="left" vertical="center"/>
    </xf>
    <xf numFmtId="0" fontId="25" fillId="5" borderId="32" xfId="35" applyFont="1" applyFill="1" applyBorder="1" applyAlignment="1">
      <alignment horizontal="left" vertical="center"/>
    </xf>
    <xf numFmtId="4" fontId="22" fillId="5" borderId="30" xfId="35" applyNumberFormat="1" applyFont="1" applyFill="1" applyBorder="1" applyAlignment="1">
      <alignment horizontal="left" vertical="center"/>
    </xf>
    <xf numFmtId="4" fontId="22" fillId="5" borderId="1" xfId="35" applyNumberFormat="1" applyFont="1" applyFill="1" applyAlignment="1">
      <alignment horizontal="left" vertical="center"/>
    </xf>
    <xf numFmtId="0" fontId="30" fillId="6" borderId="75" xfId="35" applyFont="1" applyFill="1" applyBorder="1" applyAlignment="1">
      <alignment horizontal="center" vertical="center"/>
    </xf>
    <xf numFmtId="0" fontId="30" fillId="6" borderId="57" xfId="35" applyFont="1" applyFill="1" applyBorder="1" applyAlignment="1">
      <alignment horizontal="center" vertical="center"/>
    </xf>
    <xf numFmtId="0" fontId="30" fillId="6" borderId="73" xfId="35" applyFont="1" applyFill="1" applyBorder="1" applyAlignment="1">
      <alignment horizontal="center" vertical="center"/>
    </xf>
    <xf numFmtId="0" fontId="30" fillId="6" borderId="74" xfId="35" applyFont="1" applyFill="1" applyBorder="1" applyAlignment="1">
      <alignment horizontal="center" vertical="center"/>
    </xf>
    <xf numFmtId="0" fontId="30" fillId="6" borderId="11" xfId="35" applyFont="1" applyFill="1" applyBorder="1" applyAlignment="1">
      <alignment horizontal="center" vertical="center"/>
    </xf>
    <xf numFmtId="0" fontId="30" fillId="6" borderId="13" xfId="35" applyFont="1" applyFill="1" applyBorder="1" applyAlignment="1">
      <alignment horizontal="center" vertical="center"/>
    </xf>
    <xf numFmtId="167" fontId="30" fillId="6" borderId="73" xfId="32" applyFont="1" applyFill="1" applyBorder="1" applyAlignment="1">
      <alignment horizontal="center" vertical="center"/>
    </xf>
    <xf numFmtId="167" fontId="30" fillId="6" borderId="11" xfId="32" applyFont="1" applyFill="1" applyBorder="1" applyAlignment="1">
      <alignment horizontal="center" vertical="center"/>
    </xf>
    <xf numFmtId="3" fontId="30" fillId="6" borderId="62" xfId="32" applyNumberFormat="1" applyFont="1" applyFill="1" applyBorder="1" applyAlignment="1">
      <alignment horizontal="center" vertical="center"/>
    </xf>
  </cellXfs>
  <cellStyles count="37">
    <cellStyle name="Moeda 2" xfId="25" xr:uid="{00000000-0005-0000-0000-000000000000}"/>
    <cellStyle name="Moeda 3" xfId="33" xr:uid="{00000000-0005-0000-0000-000001000000}"/>
    <cellStyle name="Moeda 6" xfId="36" xr:uid="{00000000-0005-0000-0000-000002000000}"/>
    <cellStyle name="Normal" xfId="0" builtinId="0"/>
    <cellStyle name="Normal 10" xfId="24" xr:uid="{00000000-0005-0000-0000-000004000000}"/>
    <cellStyle name="Normal 10 6" xfId="35" xr:uid="{00000000-0005-0000-0000-000005000000}"/>
    <cellStyle name="Normal 11" xfId="29" xr:uid="{00000000-0005-0000-0000-000006000000}"/>
    <cellStyle name="Normal 12" xfId="31" xr:uid="{00000000-0005-0000-0000-000007000000}"/>
    <cellStyle name="Normal 2" xfId="5" xr:uid="{00000000-0005-0000-0000-000008000000}"/>
    <cellStyle name="Normal 2 10" xfId="19" xr:uid="{00000000-0005-0000-0000-000009000000}"/>
    <cellStyle name="Normal 2 2" xfId="9" xr:uid="{00000000-0005-0000-0000-00000A000000}"/>
    <cellStyle name="Normal 2 2 2" xfId="4" xr:uid="{00000000-0005-0000-0000-00000B000000}"/>
    <cellStyle name="Normal 2 3" xfId="13" xr:uid="{00000000-0005-0000-0000-00000C000000}"/>
    <cellStyle name="Normal 2 3 2" xfId="1" xr:uid="{00000000-0005-0000-0000-00000D000000}"/>
    <cellStyle name="Normal 21 3" xfId="21" xr:uid="{00000000-0005-0000-0000-00000E000000}"/>
    <cellStyle name="Normal 3" xfId="7" xr:uid="{00000000-0005-0000-0000-00000F000000}"/>
    <cellStyle name="Normal 3 2" xfId="11" xr:uid="{00000000-0005-0000-0000-000010000000}"/>
    <cellStyle name="Normal 4" xfId="2" xr:uid="{00000000-0005-0000-0000-000011000000}"/>
    <cellStyle name="Normal 5" xfId="8" xr:uid="{00000000-0005-0000-0000-000012000000}"/>
    <cellStyle name="Normal 5 2" xfId="20" xr:uid="{00000000-0005-0000-0000-000013000000}"/>
    <cellStyle name="Normal 6" xfId="12" xr:uid="{00000000-0005-0000-0000-000014000000}"/>
    <cellStyle name="Normal 7" xfId="15" xr:uid="{00000000-0005-0000-0000-000015000000}"/>
    <cellStyle name="Normal 8" xfId="17" xr:uid="{00000000-0005-0000-0000-000016000000}"/>
    <cellStyle name="Normal 9" xfId="22" xr:uid="{00000000-0005-0000-0000-000017000000}"/>
    <cellStyle name="Normal 9 2" xfId="23" xr:uid="{00000000-0005-0000-0000-000018000000}"/>
    <cellStyle name="Porcentagem 2" xfId="10" xr:uid="{00000000-0005-0000-0000-000019000000}"/>
    <cellStyle name="Porcentagem 2 10" xfId="34" xr:uid="{00000000-0005-0000-0000-00001A000000}"/>
    <cellStyle name="Porcentagem 3" xfId="26" xr:uid="{00000000-0005-0000-0000-00001B000000}"/>
    <cellStyle name="Porcentagem 4" xfId="30" xr:uid="{00000000-0005-0000-0000-00001C000000}"/>
    <cellStyle name="Vírgula" xfId="16" builtinId="3"/>
    <cellStyle name="Vírgula 2" xfId="6" xr:uid="{00000000-0005-0000-0000-00001E000000}"/>
    <cellStyle name="Vírgula 3" xfId="14" xr:uid="{00000000-0005-0000-0000-00001F000000}"/>
    <cellStyle name="Vírgula 4" xfId="18" xr:uid="{00000000-0005-0000-0000-000020000000}"/>
    <cellStyle name="Vírgula 5" xfId="3" xr:uid="{00000000-0005-0000-0000-000021000000}"/>
    <cellStyle name="Vírgula 6" xfId="27" xr:uid="{00000000-0005-0000-0000-000022000000}"/>
    <cellStyle name="Vírgula 7" xfId="28" xr:uid="{00000000-0005-0000-0000-000023000000}"/>
    <cellStyle name="Vírgula 8" xfId="32" xr:uid="{00000000-0005-0000-0000-000024000000}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561975</xdr:colOff>
      <xdr:row>1</xdr:row>
      <xdr:rowOff>28575</xdr:rowOff>
    </xdr:from>
    <xdr:ext cx="933450" cy="661389"/>
    <xdr:pic>
      <xdr:nvPicPr>
        <xdr:cNvPr id="2" name="Imagem 1">
          <a:extLst>
            <a:ext uri="{FF2B5EF4-FFF2-40B4-BE49-F238E27FC236}">
              <a16:creationId xmlns:a16="http://schemas.microsoft.com/office/drawing/2014/main" id="{7AC4CBFA-9547-47CB-8179-FB78E56F8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61" t="18385" r="20450" b="18386"/>
        <a:stretch/>
      </xdr:blipFill>
      <xdr:spPr>
        <a:xfrm>
          <a:off x="8105775" y="133350"/>
          <a:ext cx="933450" cy="66138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561975</xdr:colOff>
      <xdr:row>1</xdr:row>
      <xdr:rowOff>28575</xdr:rowOff>
    </xdr:from>
    <xdr:ext cx="933450" cy="661389"/>
    <xdr:pic>
      <xdr:nvPicPr>
        <xdr:cNvPr id="2" name="Imagem 1">
          <a:extLst>
            <a:ext uri="{FF2B5EF4-FFF2-40B4-BE49-F238E27FC236}">
              <a16:creationId xmlns:a16="http://schemas.microsoft.com/office/drawing/2014/main" id="{5AD281F3-353B-4C91-89EC-60E354DCD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61" t="18385" r="20450" b="18386"/>
        <a:stretch/>
      </xdr:blipFill>
      <xdr:spPr>
        <a:xfrm>
          <a:off x="8105775" y="133350"/>
          <a:ext cx="933450" cy="66138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1</xdr:row>
      <xdr:rowOff>63498</xdr:rowOff>
    </xdr:from>
    <xdr:ext cx="1120259" cy="793751"/>
    <xdr:pic>
      <xdr:nvPicPr>
        <xdr:cNvPr id="2" name="Imagem 1">
          <a:extLst>
            <a:ext uri="{FF2B5EF4-FFF2-40B4-BE49-F238E27FC236}">
              <a16:creationId xmlns:a16="http://schemas.microsoft.com/office/drawing/2014/main" id="{119A7D61-D518-4F3C-9B17-E689BBD4E6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61" t="18385" r="20450" b="18386"/>
        <a:stretch/>
      </xdr:blipFill>
      <xdr:spPr>
        <a:xfrm>
          <a:off x="25531749" y="253998"/>
          <a:ext cx="1120259" cy="79375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\c\Soercel-2000\DTE\CST\Or&#231;amento\SISTEMA%20EL&#201;TRICO%20LTQ\TOSHIBA\Planejamento\FERROSTA\PL-AQUAC\MAPA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ecucao\lobo%201\Renato%20Lobo\Or&#231;ament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driano\CENTRO%20ADM\acompanhamento%20de%20resultados\Resultado%20consorcio\junho%202008\ALBA%20LET&#205;CIA\Arquivos%20de%20Trabalho\CAMG\ANALISES%20ECONOMICAS\PRAs%20Final\PRA%20BRC_CAMG_v.13.2%20-%20PO%202008%20R8IFC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quivos%20de%20programas\PRAs\PRA%20BRC_CAMG_v.13.3%20-%20OFICIAL%20-%20renta%20re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ADRIAN~1.NOV\CONFIG~1\Temp\Rar$DI00.672\PRA%20BRC_CAMG_v.13.2%20-%20PO%202008%20R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rdvitsa02\dados\DADOS\GEPOP\Montage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durb-db-01\PUB_GT\Emendas%20Parlamentares%202007-revisado%20SEDURB\TUCUM&#195;\MC\TEXTO\Or&#231;a%20e%20Compo%20CACHOEIRA%20DO%20COU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Desktop\PLANILHA_TJFES_AUTOMSEG_06_01_10_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p-11207\c\Sergio\Amazonas\Dom%20eliseu\Bm%208-abr-dom%20elise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6dx2\c\FERROSTA\PL-AQUAC\MAPA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SUBSPURB/M.DREN_VIANA_OBRAS/TUNNEL%20LINER%20VIANA%20BR101/3%20-%20OR&#199;AMENTO/Or&#231;amento%20Final_LICIT/ORC-101ES-297-298-032025-R06-SEM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j\c\Keyloir%20Trabalhos\Zortea\Arquivos%20Oficiais\Completo\WINDOWS\TEMP\eap\Soercel-2000\DTE\CST\Or&#231;amento\SISTEMA%20EL&#201;TRICO%20LTQ\TOSHIBA\Planejamento\FERROSTA\PL-AQUAC\MAPA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PLA/Works/MATRIZ/EAP/Curva%201%20folh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1\c\LECDEMOS\Hitaeng\PROJETOS\EMBASA\Ad-Feij&#227;o\BA-MENDES\Atrab1\LATIN\apg\Mc-APG\AT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Ideally\Downloads\Documents%20and%20Settings\ivan\Meus%20documentos\Adolfo\Planejamento\Procedimentos\Planejamento\Revisado\Cronograma%20Financei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ole%20em%20'servidor'%20(R)\Paque%20Olimpico\PO&#180;s%20-%20PRA&#180;s\Fechamento\Documents%20and%20Settings\rcastro\Configura&#231;&#245;es%20locais\Temporary%20Internet%20Files\OLK8C\QMSS-%23354418-v0-EST&#193;DIO_NACIONAL_-_GDF_-_Or&#231;amento_de_QMS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ilherme\PROJETOS\PB%20-%20Cabedelo%20Drenagem\!Trecho%20Bacia%20Camboinha\Relat&#243;rio\Produto%2003\Or&#231;amento_Completo%20Camboinh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jamento\MILPLAN%20(C)\DOCUME~1\Ricardo\LOCALS~1\Temp\Temporary%20Directory%201%20for%20Ata%20Eletronica%20-%20Prensa%20de%20Rolos%20-%20Sem%2046-06%20-%2013-11-06.zip\EAP%20-%20Prensa%20de%20Rolos%20-%20Sem%2045-06%20-%2006-11-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ASTA%20TEMPORARIA/OSMARIO/Arquivos/Planilha%20or&#231;amentaria%20(JUL2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EAP"/>
      <sheetName val="CURVA GERAL"/>
      <sheetName val="CURVAS - S"/>
      <sheetName val="9.1 - CURVA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2.7"/>
      <sheetName val="Plan1"/>
      <sheetName val="Plan2"/>
      <sheetName val="Plan3"/>
      <sheetName val="Plan 2_7"/>
      <sheetName val="reforma"/>
      <sheetName val="a.2- resumo"/>
      <sheetName val="16-equip."/>
      <sheetName val="17-moi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sao"/>
      <sheetName val="Help"/>
      <sheetName val="Suporte"/>
      <sheetName val="Explicação1"/>
      <sheetName val="Relatorio"/>
      <sheetName val="Verificador"/>
      <sheetName val="CP"/>
      <sheetName val="DP"/>
      <sheetName val="OESP"/>
      <sheetName val="CTRL"/>
      <sheetName val="DO"/>
      <sheetName val="CR"/>
      <sheetName val="ACUM"/>
      <sheetName val="FCC"/>
      <sheetName val="PEC"/>
      <sheetName val="FC"/>
      <sheetName val="PE"/>
      <sheetName val="EVA"/>
      <sheetName val="ECONO"/>
      <sheetName val="FINAN"/>
      <sheetName val="ANUAL"/>
      <sheetName val="COMPARA"/>
      <sheetName val="ANALISE"/>
      <sheetName val="PM"/>
      <sheetName val="Consistê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 t="str">
            <v>CAMG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sao"/>
      <sheetName val="Help"/>
      <sheetName val="Suporte"/>
      <sheetName val="Explicação1"/>
      <sheetName val="Relatorio"/>
      <sheetName val="Verificador"/>
      <sheetName val="CP"/>
      <sheetName val="DP"/>
      <sheetName val="OESP"/>
      <sheetName val="CTRL"/>
      <sheetName val="DO"/>
      <sheetName val="CR"/>
      <sheetName val="ACUM"/>
      <sheetName val="FCC"/>
      <sheetName val="PEC"/>
      <sheetName val="FC"/>
      <sheetName val="PE"/>
      <sheetName val="EVA"/>
      <sheetName val="ECONO"/>
      <sheetName val="FINAN"/>
      <sheetName val="ANUAL"/>
      <sheetName val="COMPARA"/>
      <sheetName val="ANALISE"/>
      <sheetName val="PM"/>
      <sheetName val="Consistênc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D16">
            <v>0.49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sao"/>
      <sheetName val="Help"/>
      <sheetName val="Suporte"/>
      <sheetName val="Explicação1"/>
      <sheetName val="Relatorio"/>
      <sheetName val="Verificador"/>
      <sheetName val="CP"/>
      <sheetName val="DP"/>
      <sheetName val="OESP"/>
      <sheetName val="CTRL"/>
      <sheetName val="DO"/>
      <sheetName val="CR"/>
      <sheetName val="ACUM"/>
      <sheetName val="FCC"/>
      <sheetName val="PEC"/>
      <sheetName val="FC"/>
      <sheetName val="PE"/>
      <sheetName val="EVA"/>
      <sheetName val="ECONO"/>
      <sheetName val="FINAN"/>
      <sheetName val="ANUAL"/>
      <sheetName val="COMPARA"/>
      <sheetName val="ANALISE"/>
      <sheetName val="PM"/>
      <sheetName val="Consistê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D27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2"/>
      <sheetName val="BDI"/>
      <sheetName val="equipes tipicas"/>
      <sheetName val="bd custo"/>
      <sheetName val="bd mo"/>
      <sheetName val="bd mat"/>
      <sheetName val="recursos"/>
      <sheetName val="a"/>
      <sheetName val="Etapa Única"/>
      <sheetName val="plani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2">
          <cell r="A2">
            <v>1</v>
          </cell>
          <cell r="B2" t="str">
            <v>Andaime c/ pranchões de madeira</v>
          </cell>
          <cell r="C2" t="str">
            <v>M2xMÊS</v>
          </cell>
          <cell r="E2">
            <v>0.55000000000000004</v>
          </cell>
        </row>
        <row r="3">
          <cell r="A3">
            <v>2</v>
          </cell>
          <cell r="B3" t="str">
            <v>Andaime tipo quadro (1,50x1,0x1,0)</v>
          </cell>
          <cell r="C3" t="str">
            <v>M3xMÊS</v>
          </cell>
          <cell r="E3">
            <v>25</v>
          </cell>
        </row>
        <row r="4">
          <cell r="A4">
            <v>3</v>
          </cell>
          <cell r="B4" t="str">
            <v>Andaime tipo tubular</v>
          </cell>
          <cell r="C4" t="str">
            <v>MxMÊS</v>
          </cell>
          <cell r="E4">
            <v>2.5</v>
          </cell>
        </row>
        <row r="5">
          <cell r="A5">
            <v>4</v>
          </cell>
          <cell r="B5" t="str">
            <v>Aparelho Jato</v>
          </cell>
          <cell r="C5" t="str">
            <v>MÊS</v>
          </cell>
          <cell r="D5">
            <v>9.375</v>
          </cell>
          <cell r="E5">
            <v>1500</v>
          </cell>
        </row>
        <row r="6">
          <cell r="A6">
            <v>5</v>
          </cell>
          <cell r="B6" t="str">
            <v>Bancadas (vb p/ aquisição)</v>
          </cell>
          <cell r="C6" t="str">
            <v>MÊS</v>
          </cell>
          <cell r="D6">
            <v>0.9375</v>
          </cell>
          <cell r="E6">
            <v>150</v>
          </cell>
        </row>
        <row r="7">
          <cell r="A7">
            <v>6</v>
          </cell>
          <cell r="B7" t="str">
            <v>Bisaladeira de tubos - cinta</v>
          </cell>
          <cell r="C7" t="str">
            <v>MÊS</v>
          </cell>
          <cell r="D7">
            <v>4.0625</v>
          </cell>
          <cell r="E7">
            <v>650</v>
          </cell>
        </row>
        <row r="8">
          <cell r="A8">
            <v>7</v>
          </cell>
          <cell r="B8" t="str">
            <v>Bomba de Teste Hidro 200 kgf/cm²</v>
          </cell>
          <cell r="C8" t="str">
            <v>MÊS</v>
          </cell>
          <cell r="D8">
            <v>1.5625</v>
          </cell>
          <cell r="E8">
            <v>250</v>
          </cell>
        </row>
        <row r="9">
          <cell r="A9">
            <v>8</v>
          </cell>
          <cell r="B9" t="str">
            <v>Caminhão carroceria</v>
          </cell>
          <cell r="C9" t="str">
            <v>H</v>
          </cell>
          <cell r="D9">
            <v>47</v>
          </cell>
          <cell r="E9">
            <v>47</v>
          </cell>
        </row>
        <row r="10">
          <cell r="A10">
            <v>9</v>
          </cell>
          <cell r="B10" t="str">
            <v>Caminhão munck 12t</v>
          </cell>
          <cell r="C10" t="str">
            <v>H</v>
          </cell>
          <cell r="D10">
            <v>50</v>
          </cell>
          <cell r="E10">
            <v>50</v>
          </cell>
        </row>
        <row r="11">
          <cell r="A11">
            <v>10</v>
          </cell>
          <cell r="B11" t="str">
            <v>Caminhão munck 3 t</v>
          </cell>
          <cell r="C11" t="str">
            <v>H</v>
          </cell>
          <cell r="D11">
            <v>47</v>
          </cell>
          <cell r="E11">
            <v>47</v>
          </cell>
        </row>
        <row r="12">
          <cell r="A12">
            <v>11</v>
          </cell>
          <cell r="B12" t="str">
            <v>Carro tipo plataforma - 800 Kg</v>
          </cell>
          <cell r="C12" t="str">
            <v>MÊS</v>
          </cell>
          <cell r="D12">
            <v>3.125</v>
          </cell>
          <cell r="E12">
            <v>500</v>
          </cell>
        </row>
        <row r="13">
          <cell r="A13">
            <v>12</v>
          </cell>
          <cell r="B13" t="str">
            <v>Cavalo mecânico com carreta 28 t</v>
          </cell>
          <cell r="C13" t="str">
            <v>H</v>
          </cell>
          <cell r="D13">
            <v>60</v>
          </cell>
          <cell r="E13">
            <v>60</v>
          </cell>
        </row>
        <row r="14">
          <cell r="A14">
            <v>13</v>
          </cell>
          <cell r="B14" t="str">
            <v>Cavalo mecânico com prancha 75 t</v>
          </cell>
          <cell r="C14" t="str">
            <v>H</v>
          </cell>
          <cell r="D14">
            <v>75</v>
          </cell>
          <cell r="E14">
            <v>75</v>
          </cell>
        </row>
        <row r="15">
          <cell r="A15">
            <v>14</v>
          </cell>
          <cell r="B15" t="str">
            <v>Compressor elétrico 750 CFM</v>
          </cell>
          <cell r="C15" t="str">
            <v>MÊS</v>
          </cell>
          <cell r="D15">
            <v>25</v>
          </cell>
          <cell r="E15">
            <v>4000</v>
          </cell>
        </row>
        <row r="16">
          <cell r="A16">
            <v>15</v>
          </cell>
          <cell r="B16" t="str">
            <v>Conjunto oxi-acetileno</v>
          </cell>
          <cell r="C16" t="str">
            <v>MÊS</v>
          </cell>
          <cell r="D16">
            <v>1.875</v>
          </cell>
          <cell r="E16">
            <v>300</v>
          </cell>
        </row>
        <row r="17">
          <cell r="A17">
            <v>16</v>
          </cell>
          <cell r="B17" t="str">
            <v>Corta tubos - disco</v>
          </cell>
          <cell r="C17" t="str">
            <v>MÊS</v>
          </cell>
          <cell r="D17">
            <v>0.625</v>
          </cell>
          <cell r="E17">
            <v>100</v>
          </cell>
        </row>
        <row r="18">
          <cell r="A18">
            <v>17</v>
          </cell>
          <cell r="B18" t="str">
            <v>CP-Equipamentos de Montagem</v>
          </cell>
          <cell r="C18" t="str">
            <v>HH</v>
          </cell>
          <cell r="D18">
            <v>3.2</v>
          </cell>
          <cell r="E18">
            <v>3.2</v>
          </cell>
        </row>
        <row r="19">
          <cell r="A19">
            <v>18</v>
          </cell>
          <cell r="B19" t="str">
            <v>Diesel (EQ)</v>
          </cell>
          <cell r="C19" t="str">
            <v>L</v>
          </cell>
          <cell r="E19">
            <v>1.25</v>
          </cell>
        </row>
        <row r="20">
          <cell r="A20">
            <v>19</v>
          </cell>
          <cell r="B20" t="str">
            <v>Dobradeira de tubos - Hidráulica 4" a 6"</v>
          </cell>
          <cell r="C20" t="str">
            <v>MÊS</v>
          </cell>
          <cell r="D20">
            <v>4.6875</v>
          </cell>
          <cell r="E20">
            <v>750</v>
          </cell>
        </row>
        <row r="21">
          <cell r="A21">
            <v>20</v>
          </cell>
          <cell r="B21" t="str">
            <v>Dobradeira de tubos - Hidráulica até 3"</v>
          </cell>
          <cell r="C21" t="str">
            <v>MÊS</v>
          </cell>
          <cell r="D21">
            <v>1.25</v>
          </cell>
          <cell r="E21">
            <v>200</v>
          </cell>
        </row>
        <row r="22">
          <cell r="A22">
            <v>21</v>
          </cell>
          <cell r="B22" t="str">
            <v>Empilhadeira</v>
          </cell>
          <cell r="C22" t="str">
            <v>H</v>
          </cell>
          <cell r="D22">
            <v>47</v>
          </cell>
          <cell r="E22">
            <v>47</v>
          </cell>
        </row>
        <row r="23">
          <cell r="A23">
            <v>22</v>
          </cell>
          <cell r="B23" t="str">
            <v>Esmeril de coluna - duplo</v>
          </cell>
          <cell r="C23" t="str">
            <v>MÊS</v>
          </cell>
          <cell r="D23">
            <v>1.25</v>
          </cell>
          <cell r="E23">
            <v>200</v>
          </cell>
        </row>
        <row r="24">
          <cell r="A24">
            <v>23</v>
          </cell>
          <cell r="B24" t="str">
            <v>Estufa recozimento 200 kg</v>
          </cell>
          <cell r="C24" t="str">
            <v>MÊS</v>
          </cell>
          <cell r="D24">
            <v>2.5</v>
          </cell>
          <cell r="E24">
            <v>400</v>
          </cell>
        </row>
        <row r="25">
          <cell r="A25">
            <v>24</v>
          </cell>
          <cell r="B25" t="str">
            <v>Estufa secagem 50 kg</v>
          </cell>
          <cell r="C25" t="str">
            <v>MÊS</v>
          </cell>
          <cell r="D25">
            <v>0.625</v>
          </cell>
          <cell r="E25">
            <v>100</v>
          </cell>
        </row>
        <row r="26">
          <cell r="A26">
            <v>25</v>
          </cell>
          <cell r="B26" t="str">
            <v>Furadeira base magnética c/ mandril</v>
          </cell>
          <cell r="C26" t="str">
            <v>MÊS</v>
          </cell>
          <cell r="D26">
            <v>3.125</v>
          </cell>
          <cell r="E26">
            <v>500</v>
          </cell>
        </row>
        <row r="27">
          <cell r="A27">
            <v>26</v>
          </cell>
          <cell r="B27" t="str">
            <v>Furadeira de coluna</v>
          </cell>
          <cell r="C27" t="str">
            <v>MÊS</v>
          </cell>
          <cell r="D27">
            <v>1.875</v>
          </cell>
          <cell r="E27">
            <v>300</v>
          </cell>
        </row>
        <row r="28">
          <cell r="A28">
            <v>27</v>
          </cell>
          <cell r="B28" t="str">
            <v>Grupo gerador 60 KVA</v>
          </cell>
          <cell r="C28" t="str">
            <v>MÊS</v>
          </cell>
          <cell r="D28">
            <v>12.5</v>
          </cell>
          <cell r="E28">
            <v>2000</v>
          </cell>
        </row>
        <row r="29">
          <cell r="A29">
            <v>28</v>
          </cell>
          <cell r="B29" t="str">
            <v>Guindaste Telescópico 18 t</v>
          </cell>
          <cell r="C29" t="str">
            <v>H</v>
          </cell>
          <cell r="D29">
            <v>60</v>
          </cell>
          <cell r="E29">
            <v>60</v>
          </cell>
        </row>
        <row r="30">
          <cell r="A30">
            <v>29</v>
          </cell>
          <cell r="B30" t="str">
            <v>Guindaste Telescópico 25 t</v>
          </cell>
          <cell r="C30" t="str">
            <v>H</v>
          </cell>
          <cell r="D30">
            <v>85</v>
          </cell>
          <cell r="E30">
            <v>85</v>
          </cell>
        </row>
        <row r="31">
          <cell r="A31">
            <v>30</v>
          </cell>
          <cell r="B31" t="str">
            <v>Guindaste Telescópico 50 t</v>
          </cell>
          <cell r="C31" t="str">
            <v>H</v>
          </cell>
          <cell r="D31">
            <v>130</v>
          </cell>
          <cell r="E31">
            <v>130</v>
          </cell>
        </row>
        <row r="32">
          <cell r="A32">
            <v>31</v>
          </cell>
          <cell r="B32" t="str">
            <v>Guindaste Telescópico 60 t</v>
          </cell>
          <cell r="C32" t="str">
            <v>H</v>
          </cell>
          <cell r="D32">
            <v>140</v>
          </cell>
          <cell r="E32">
            <v>140</v>
          </cell>
        </row>
        <row r="33">
          <cell r="A33">
            <v>32</v>
          </cell>
          <cell r="B33" t="str">
            <v>Guindaste Telescópico 90 t</v>
          </cell>
          <cell r="C33" t="str">
            <v>H</v>
          </cell>
          <cell r="D33">
            <v>260</v>
          </cell>
          <cell r="E33">
            <v>260</v>
          </cell>
        </row>
        <row r="34">
          <cell r="A34">
            <v>33</v>
          </cell>
          <cell r="B34" t="str">
            <v>Guindaste Treliçado 160 t</v>
          </cell>
          <cell r="C34" t="str">
            <v>H</v>
          </cell>
          <cell r="D34">
            <v>360</v>
          </cell>
          <cell r="E34">
            <v>360</v>
          </cell>
        </row>
        <row r="35">
          <cell r="A35">
            <v>34</v>
          </cell>
          <cell r="B35" t="str">
            <v>Lubrificante / Lavagem (EQ)</v>
          </cell>
          <cell r="C35" t="str">
            <v>L</v>
          </cell>
          <cell r="E35">
            <v>2</v>
          </cell>
        </row>
        <row r="36">
          <cell r="A36">
            <v>35</v>
          </cell>
          <cell r="B36" t="str">
            <v>Macaco hidráulico 10/5 t</v>
          </cell>
          <cell r="C36" t="str">
            <v>MÊS</v>
          </cell>
          <cell r="D36">
            <v>1.25</v>
          </cell>
          <cell r="E36">
            <v>200</v>
          </cell>
        </row>
        <row r="37">
          <cell r="A37">
            <v>36</v>
          </cell>
          <cell r="B37" t="str">
            <v>Macaco hidráulico 200/100 t</v>
          </cell>
          <cell r="C37" t="str">
            <v>MÊS</v>
          </cell>
          <cell r="D37">
            <v>6.25</v>
          </cell>
          <cell r="E37">
            <v>1000</v>
          </cell>
        </row>
        <row r="38">
          <cell r="A38">
            <v>37</v>
          </cell>
          <cell r="B38" t="str">
            <v>Macaco hidráulico 25 t</v>
          </cell>
          <cell r="C38" t="str">
            <v>MÊS</v>
          </cell>
          <cell r="D38">
            <v>1.875</v>
          </cell>
          <cell r="E38">
            <v>300</v>
          </cell>
        </row>
        <row r="39">
          <cell r="A39">
            <v>38</v>
          </cell>
          <cell r="B39" t="str">
            <v>Macaco hidráulico 50 t</v>
          </cell>
          <cell r="C39" t="str">
            <v>MÊS</v>
          </cell>
          <cell r="D39">
            <v>3.125</v>
          </cell>
          <cell r="E39">
            <v>500</v>
          </cell>
        </row>
        <row r="40">
          <cell r="A40">
            <v>39</v>
          </cell>
          <cell r="B40" t="str">
            <v>Máquina de solda</v>
          </cell>
          <cell r="C40" t="str">
            <v>MÊS</v>
          </cell>
          <cell r="D40">
            <v>0.8125</v>
          </cell>
          <cell r="E40">
            <v>130</v>
          </cell>
        </row>
        <row r="41">
          <cell r="A41">
            <v>40</v>
          </cell>
          <cell r="B41" t="str">
            <v>Máquina de solda TIG</v>
          </cell>
          <cell r="C41" t="str">
            <v>MÊS</v>
          </cell>
          <cell r="D41">
            <v>1.875</v>
          </cell>
          <cell r="E41">
            <v>300</v>
          </cell>
        </row>
        <row r="42">
          <cell r="A42">
            <v>41</v>
          </cell>
          <cell r="B42" t="str">
            <v>Nível otico</v>
          </cell>
          <cell r="C42" t="str">
            <v>MÊS</v>
          </cell>
          <cell r="D42">
            <v>0.9375</v>
          </cell>
          <cell r="E42">
            <v>150</v>
          </cell>
        </row>
        <row r="43">
          <cell r="A43">
            <v>42</v>
          </cell>
          <cell r="B43" t="str">
            <v>Painel de distrib/alimentação</v>
          </cell>
          <cell r="C43" t="str">
            <v>MÊS</v>
          </cell>
          <cell r="D43">
            <v>0.625</v>
          </cell>
          <cell r="E43">
            <v>100</v>
          </cell>
        </row>
        <row r="44">
          <cell r="A44">
            <v>43</v>
          </cell>
          <cell r="B44" t="str">
            <v>Relógio comparador</v>
          </cell>
          <cell r="C44" t="str">
            <v>MÊS</v>
          </cell>
          <cell r="D44">
            <v>0.75</v>
          </cell>
          <cell r="E44">
            <v>120</v>
          </cell>
        </row>
        <row r="45">
          <cell r="A45">
            <v>44</v>
          </cell>
          <cell r="B45" t="str">
            <v>Retífica elétrica - Ridgid</v>
          </cell>
          <cell r="C45" t="str">
            <v>MÊS</v>
          </cell>
          <cell r="D45">
            <v>5</v>
          </cell>
          <cell r="E45">
            <v>800</v>
          </cell>
        </row>
        <row r="46">
          <cell r="A46">
            <v>45</v>
          </cell>
          <cell r="B46" t="str">
            <v>Rosqueadeira elétrica Ridgid</v>
          </cell>
          <cell r="C46" t="str">
            <v>H</v>
          </cell>
          <cell r="E46">
            <v>1000</v>
          </cell>
        </row>
        <row r="47">
          <cell r="A47">
            <v>46</v>
          </cell>
          <cell r="B47" t="str">
            <v>Serra elétrica - franho</v>
          </cell>
          <cell r="C47" t="str">
            <v>MÊS</v>
          </cell>
          <cell r="D47">
            <v>0.9375</v>
          </cell>
          <cell r="E47">
            <v>150</v>
          </cell>
        </row>
        <row r="48">
          <cell r="A48">
            <v>47</v>
          </cell>
          <cell r="B48" t="str">
            <v>Serra elétrica - policorte</v>
          </cell>
          <cell r="C48" t="str">
            <v>MÊS</v>
          </cell>
          <cell r="D48">
            <v>0.9375</v>
          </cell>
          <cell r="E48">
            <v>150</v>
          </cell>
        </row>
        <row r="49">
          <cell r="A49">
            <v>48</v>
          </cell>
          <cell r="B49" t="str">
            <v>Talha de corrente 10 t</v>
          </cell>
          <cell r="C49" t="str">
            <v>MÊS</v>
          </cell>
          <cell r="D49">
            <v>3.125</v>
          </cell>
          <cell r="E49">
            <v>500</v>
          </cell>
        </row>
        <row r="50">
          <cell r="A50">
            <v>49</v>
          </cell>
          <cell r="B50" t="str">
            <v>Talha elétrica - 1 t</v>
          </cell>
          <cell r="C50" t="str">
            <v>MÊS</v>
          </cell>
          <cell r="D50">
            <v>7.5</v>
          </cell>
          <cell r="E50">
            <v>1200</v>
          </cell>
        </row>
        <row r="51">
          <cell r="A51">
            <v>50</v>
          </cell>
          <cell r="B51" t="str">
            <v>Talha manual 1 a 5 t</v>
          </cell>
          <cell r="C51" t="str">
            <v>MÊS</v>
          </cell>
          <cell r="D51">
            <v>0.75</v>
          </cell>
          <cell r="E51">
            <v>120</v>
          </cell>
        </row>
        <row r="52">
          <cell r="A52">
            <v>51</v>
          </cell>
          <cell r="B52" t="str">
            <v>Tartaruga 100 t</v>
          </cell>
          <cell r="C52" t="str">
            <v>MÊS</v>
          </cell>
          <cell r="D52">
            <v>2.25</v>
          </cell>
          <cell r="E52">
            <v>360</v>
          </cell>
        </row>
        <row r="53">
          <cell r="A53">
            <v>52</v>
          </cell>
          <cell r="B53" t="str">
            <v>Tartaruga 50 t</v>
          </cell>
          <cell r="C53" t="str">
            <v>MÊS</v>
          </cell>
          <cell r="D53">
            <v>0.9375</v>
          </cell>
          <cell r="E53">
            <v>150</v>
          </cell>
        </row>
        <row r="54">
          <cell r="A54">
            <v>53</v>
          </cell>
          <cell r="B54" t="str">
            <v>Teodolito</v>
          </cell>
          <cell r="C54" t="str">
            <v>MÊS</v>
          </cell>
          <cell r="D54">
            <v>3.75</v>
          </cell>
          <cell r="E54">
            <v>600</v>
          </cell>
        </row>
        <row r="55">
          <cell r="A55">
            <v>54</v>
          </cell>
          <cell r="B55" t="str">
            <v>Tifor 2 t c/ cabo</v>
          </cell>
          <cell r="C55" t="str">
            <v>MÊS</v>
          </cell>
          <cell r="D55">
            <v>1.25</v>
          </cell>
          <cell r="E55">
            <v>200</v>
          </cell>
        </row>
        <row r="56">
          <cell r="A56">
            <v>55</v>
          </cell>
          <cell r="B56" t="str">
            <v>Tifor com freio 3 t c/ cabo</v>
          </cell>
          <cell r="C56" t="str">
            <v>MÊS</v>
          </cell>
          <cell r="D56">
            <v>3.125</v>
          </cell>
          <cell r="E56">
            <v>500</v>
          </cell>
        </row>
        <row r="57">
          <cell r="A57">
            <v>56</v>
          </cell>
          <cell r="B57" t="str">
            <v>Torno Tripê</v>
          </cell>
          <cell r="C57" t="str">
            <v>MÊS</v>
          </cell>
          <cell r="D57">
            <v>6.25</v>
          </cell>
          <cell r="E57">
            <v>1000</v>
          </cell>
        </row>
        <row r="58">
          <cell r="A58">
            <v>57</v>
          </cell>
          <cell r="B58" t="str">
            <v>Torquimetro</v>
          </cell>
          <cell r="C58" t="str">
            <v>MÊS</v>
          </cell>
          <cell r="D58">
            <v>1.5625</v>
          </cell>
          <cell r="E58">
            <v>250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TABELA RECURSOS"/>
      <sheetName val="CPU BÁSICA"/>
      <sheetName val="CPU BÁSICA 2"/>
      <sheetName val="CPU BÁSICA 1"/>
      <sheetName val="AUX 30 CONCRETO 35 MPa"/>
      <sheetName val="AUX 29 CHAMINÉ PV H = 1,00"/>
      <sheetName val="AUX 28 LASTRO DE SEIXO"/>
      <sheetName val="AUX 27 ESCAVAÇÃO MANUAL"/>
      <sheetName val="AUX 26 CONFECÇÃO SUPORTE "/>
      <sheetName val="AUX 25 CONFECÇÃO PLACA"/>
      <sheetName val="AUX 24 GUIA DE MADEIRA"/>
      <sheetName val="AUX 23 CONF TUBO 60"/>
      <sheetName val="AUX 22 ARGAMASSA 14"/>
      <sheetName val="AUX 21 ARGAMASSA 13"/>
      <sheetName val="AUX 20 AÇO CA 25"/>
      <sheetName val="AUX 19 AÇO CA 50"/>
      <sheetName val="AUX 18 AÇO CA 60"/>
      <sheetName val="AUX 17 CONCRETO CICLÓPICO 12"/>
      <sheetName val="AUX 16 CONCRETO 18 MPa TUBOS"/>
      <sheetName val="AUX 15 CONCRETO 25 MPa"/>
      <sheetName val="AUX 14 CONCRETO 20 MPa"/>
      <sheetName val="AUX 13 CONCRETO 15 MPa"/>
      <sheetName val="AUX 12 CONC 12 MPa"/>
      <sheetName val="AUX 11 CONCRETO 10 MPa"/>
      <sheetName val="AUX 10 FORMA COMP PLASTIIFCA"/>
      <sheetName val="AUX 09 FORMA COMUM"/>
      <sheetName val="AUX 08 USINAGEM CBUQ"/>
      <sheetName val="AUX 07 ESCAV CARGA JAZIDA"/>
      <sheetName val="AUX 06 EXPURGO JAZIDA"/>
      <sheetName val="AUX 05 LIMPEZA JAZIDA"/>
      <sheetName val="AUX 04 ALVENARIA DE TIJOLO"/>
      <sheetName val="AUX 03 FORNEC AÇO CA 60"/>
      <sheetName val="AUX 02 FORNEC AÇO CA 50"/>
      <sheetName val="AUX 01 FORNEC AÇO CA 25"/>
      <sheetName val="8.13 ARBUSTOS"/>
      <sheetName val="8.12 FORN IMPL PLACA SINAL"/>
      <sheetName val="8.11 PINTURA DE FAIXA"/>
      <sheetName val="8.10 FORNEC CAP-20"/>
      <sheetName val="8.9 FORNEC RR-2C"/>
      <sheetName val="8.8 FORNEC CM-30"/>
      <sheetName val="8.7TRANSPORTE MATERIAL JAZIDA"/>
      <sheetName val="8.6 CBUQ CAPA ROLAMENTO"/>
      <sheetName val="8.5 PINTURA LIGAÇÃO"/>
      <sheetName val="8.4 IMPRIMAÇÃO"/>
      <sheetName val="8.3 BASE"/>
      <sheetName val="8.2 SUBASE"/>
      <sheetName val="8.1 REGULARIZAÇÃO"/>
      <sheetName val="7.2 Instal eletrica"/>
      <sheetName val="6.5.4 Poste tubo galv.com lumin"/>
      <sheetName val="6.5.3 GUARDA RODAS"/>
      <sheetName val="6.5.2 GUARDA CORPO"/>
      <sheetName val="6.5.1 LAJE TRANSIÇÃO"/>
      <sheetName val="6.4.2.1 CIMBRAMNETO"/>
      <sheetName val="6.2.3 CONCRETO fck = 25,0 MPa"/>
      <sheetName val="6.1.2 PONTE SERVIÇO"/>
      <sheetName val="6.1.1 ESTACA PRE MOLD 30x30"/>
      <sheetName val="5.14 MANTA GEOTEXTIL (2)"/>
      <sheetName val="5.13 CAMADA DE AREIA"/>
      <sheetName val="5.12 CAMADA DE SEIXO"/>
      <sheetName val="5.11 GUARDA CORPO METALICO"/>
      <sheetName val="5.10 PASSEIO DE TIJOLO CERÂMICO"/>
      <sheetName val="5.9 CAMADA ENCH PASSEIO"/>
      <sheetName val="5.8 BANCO ARGAMASSA ARMADA"/>
      <sheetName val="5.7 GRAMA EM PLACA"/>
      <sheetName val="5.6 TERRA VEGETAL"/>
      <sheetName val="5.5 ESCOR DESCONTIUO VALA"/>
      <sheetName val="5.4 BOCA DE LOBO "/>
      <sheetName val="5.3 CX PASSAGEM TUBO 60"/>
      <sheetName val="5.2 MEIO FIO C SARJETA"/>
      <sheetName val="5.1 TUBULAÇÃO D=0,60 M"/>
      <sheetName val="4.2.6 JUNTA DILAT FUNGENBAND"/>
      <sheetName val="4.2.5 CONCRETO fck = 20,0 MPa"/>
      <sheetName val="4.2.4 AÇO CA 50"/>
      <sheetName val="4.2.3 FORMA"/>
      <sheetName val="4.2.2 LASTRO CONC MAGRO 10 MPa"/>
      <sheetName val="4.2.1 ESCAV MANUAL"/>
      <sheetName val="4.1.7 REATERRO MANUAL DE VALA"/>
      <sheetName val="4.1.6 MANTA GEOTEXTIL"/>
      <sheetName val="4.1.5 ESCAV MEC VALA"/>
      <sheetName val="4.1.4 PLACA PRE MOLDADA (2)"/>
      <sheetName val="4.1.3 PLACA PRE MOLDADA"/>
      <sheetName val="4.1.2 ESTACA PRE MOLDADA 20x20"/>
      <sheetName val="4.1.1 ESTACA PRE MOLDADA 25x25"/>
      <sheetName val="3.8 ESGOTAMENTO COM BOMBA"/>
      <sheetName val="3.7.3 COMPACTAÇÃO 100%"/>
      <sheetName val="3.6 MOMENTO TRANSP MAT 1a "/>
      <sheetName val="3.5 ESCAV MAT 1A CATEGORIA"/>
      <sheetName val="3.4 MOMENTO TRANSPORTE MAT AGUA"/>
      <sheetName val="3.3 ESCAV MAT COM AGUA"/>
      <sheetName val="3.2 EXEC ENSECADEIRA"/>
      <sheetName val="3.1 DESMATAMENTO MANUAL"/>
      <sheetName val="2.5  TRANSPORTE MAT REMOÇÃO"/>
      <sheetName val="2.4 REMOÇÃO DE ENTULHO"/>
      <sheetName val="2.3 DEMOL REM CONC ARMADO"/>
      <sheetName val="2.2 DEM REM ESTRUTURA MADEIRA"/>
      <sheetName val="2.1 REMANEJ FAMÍLIA"/>
      <sheetName val="1.5 Projeto executivo"/>
      <sheetName val="1.4 PLACA SINALIZAÇÃO"/>
      <sheetName val="1.3 LOC TOPOGRÁFICA"/>
      <sheetName val="1.2 Instal canteiro obras"/>
      <sheetName val=" 1.1 Mobilização e desmob "/>
      <sheetName val="Plan1"/>
      <sheetName val="planilha de quant. e custos a"/>
      <sheetName val="planilha de quant_ e custos a"/>
      <sheetName val="Etapa Única"/>
      <sheetName val="cálculo de áreas"/>
      <sheetName val="contrato"/>
      <sheetName val="Drenagem"/>
      <sheetName val="memorial"/>
      <sheetName val="38"/>
    </sheetNames>
    <sheetDataSet>
      <sheetData sheetId="0"/>
      <sheetData sheetId="1">
        <row r="1">
          <cell r="G1" t="str">
            <v>BDI</v>
          </cell>
        </row>
        <row r="2">
          <cell r="C2" t="str">
            <v>Custo Unitário da Mão-de-obra</v>
          </cell>
          <cell r="G2">
            <v>0.23899999999999999</v>
          </cell>
        </row>
        <row r="3">
          <cell r="A3" t="str">
            <v>Item</v>
          </cell>
          <cell r="B3" t="str">
            <v>Código</v>
          </cell>
          <cell r="C3" t="str">
            <v>Denominação</v>
          </cell>
          <cell r="D3" t="str">
            <v>Valor mensal</v>
          </cell>
          <cell r="E3" t="str">
            <v>Encargos</v>
          </cell>
          <cell r="F3" t="str">
            <v>Custo Unitário</v>
          </cell>
          <cell r="G3" t="str">
            <v>Encargos sociais</v>
          </cell>
        </row>
        <row r="4">
          <cell r="A4">
            <v>1</v>
          </cell>
          <cell r="C4" t="str">
            <v>Salário Minimo</v>
          </cell>
          <cell r="D4">
            <v>300</v>
          </cell>
          <cell r="E4">
            <v>378.9</v>
          </cell>
          <cell r="F4">
            <v>3.0859000000000001</v>
          </cell>
          <cell r="G4">
            <v>1.2629999999999999</v>
          </cell>
        </row>
        <row r="5">
          <cell r="A5">
            <v>2</v>
          </cell>
          <cell r="B5" t="str">
            <v>T301</v>
          </cell>
          <cell r="C5" t="str">
            <v>MOTORISTA VEÍCULO LEVE</v>
          </cell>
          <cell r="D5">
            <v>870</v>
          </cell>
          <cell r="E5">
            <v>1098.81</v>
          </cell>
          <cell r="F5">
            <v>8.9490999999999996</v>
          </cell>
        </row>
        <row r="6">
          <cell r="A6">
            <v>3</v>
          </cell>
          <cell r="B6">
            <v>7302</v>
          </cell>
          <cell r="C6" t="str">
            <v>MOTORISTA DE CAMINHÃO</v>
          </cell>
          <cell r="D6">
            <v>960</v>
          </cell>
          <cell r="E6">
            <v>1212.48</v>
          </cell>
          <cell r="F6">
            <v>9.8749000000000002</v>
          </cell>
          <cell r="G6" t="str">
            <v>GRUPO 1</v>
          </cell>
        </row>
        <row r="7">
          <cell r="A7">
            <v>4</v>
          </cell>
          <cell r="B7" t="str">
            <v>T303</v>
          </cell>
          <cell r="C7" t="str">
            <v>MOTORISTA DE VEÍCULO ESPECIAL</v>
          </cell>
          <cell r="D7">
            <v>1020</v>
          </cell>
          <cell r="E7">
            <v>1288.26</v>
          </cell>
          <cell r="F7">
            <v>10.492100000000001</v>
          </cell>
          <cell r="G7" t="str">
            <v>GRUPO 2</v>
          </cell>
        </row>
        <row r="8">
          <cell r="A8">
            <v>5</v>
          </cell>
          <cell r="B8" t="str">
            <v>T311</v>
          </cell>
          <cell r="C8" t="str">
            <v>OPERADOR DE EQUIPAMENTO LEVE 1</v>
          </cell>
          <cell r="D8">
            <v>720</v>
          </cell>
          <cell r="E8">
            <v>909.36</v>
          </cell>
          <cell r="F8">
            <v>7.4062000000000001</v>
          </cell>
          <cell r="G8" t="str">
            <v>GRUPO 3</v>
          </cell>
        </row>
        <row r="9">
          <cell r="A9">
            <v>6</v>
          </cell>
          <cell r="B9" t="str">
            <v>T312</v>
          </cell>
          <cell r="C9" t="str">
            <v>OPERADOR DE EQUIPAMENTO LEVE 2</v>
          </cell>
          <cell r="D9">
            <v>810</v>
          </cell>
          <cell r="E9">
            <v>1023.03</v>
          </cell>
          <cell r="F9">
            <v>8.3320000000000007</v>
          </cell>
        </row>
        <row r="10">
          <cell r="A10">
            <v>7</v>
          </cell>
          <cell r="B10" t="str">
            <v>T313</v>
          </cell>
          <cell r="C10" t="str">
            <v>OPERADOR DE EQUIP. PESADO</v>
          </cell>
          <cell r="D10">
            <v>1050</v>
          </cell>
          <cell r="E10">
            <v>1326.15</v>
          </cell>
          <cell r="F10">
            <v>10.800700000000001</v>
          </cell>
        </row>
        <row r="11">
          <cell r="A11">
            <v>8</v>
          </cell>
          <cell r="B11" t="str">
            <v>T314</v>
          </cell>
          <cell r="C11" t="str">
            <v>OPERADOR DE EQUIP. ESPECIAL</v>
          </cell>
          <cell r="D11">
            <v>1110</v>
          </cell>
          <cell r="E11">
            <v>1401.93</v>
          </cell>
          <cell r="F11">
            <v>11.417899999999999</v>
          </cell>
        </row>
        <row r="12">
          <cell r="A12">
            <v>9</v>
          </cell>
          <cell r="B12" t="str">
            <v>T401</v>
          </cell>
          <cell r="C12" t="str">
            <v>PRÉ-MARCADOR</v>
          </cell>
          <cell r="D12">
            <v>1110</v>
          </cell>
          <cell r="E12">
            <v>1401.93</v>
          </cell>
          <cell r="F12">
            <v>11.417899999999999</v>
          </cell>
        </row>
        <row r="13">
          <cell r="A13">
            <v>10</v>
          </cell>
          <cell r="C13" t="str">
            <v>ASSISTENTE SOCIAL</v>
          </cell>
          <cell r="D13">
            <v>2100</v>
          </cell>
          <cell r="E13">
            <v>2652.3</v>
          </cell>
          <cell r="F13">
            <v>21.601400000000002</v>
          </cell>
        </row>
        <row r="14">
          <cell r="A14">
            <v>11</v>
          </cell>
          <cell r="B14" t="str">
            <v>T501</v>
          </cell>
          <cell r="C14" t="str">
            <v xml:space="preserve">ENCARREGADO DE TURMA </v>
          </cell>
          <cell r="D14">
            <v>1110</v>
          </cell>
          <cell r="E14">
            <v>1401.93</v>
          </cell>
          <cell r="F14">
            <v>11.417899999999999</v>
          </cell>
        </row>
        <row r="15">
          <cell r="A15">
            <v>12</v>
          </cell>
          <cell r="B15" t="str">
            <v>T511</v>
          </cell>
          <cell r="C15" t="str">
            <v>ENCARREGADO DE PAVIMENTAÇÃO</v>
          </cell>
          <cell r="D15">
            <v>2100</v>
          </cell>
          <cell r="E15">
            <v>2652.3</v>
          </cell>
          <cell r="F15">
            <v>21.601400000000002</v>
          </cell>
        </row>
        <row r="16">
          <cell r="A16">
            <v>13</v>
          </cell>
          <cell r="B16" t="str">
            <v>T512</v>
          </cell>
          <cell r="C16" t="str">
            <v>ENCARREGADO DE BRITAGEM</v>
          </cell>
          <cell r="D16">
            <v>2100</v>
          </cell>
          <cell r="E16">
            <v>2652.3</v>
          </cell>
          <cell r="F16">
            <v>21.601400000000002</v>
          </cell>
        </row>
        <row r="17">
          <cell r="A17">
            <v>14</v>
          </cell>
          <cell r="C17" t="str">
            <v>TOPOGRAFO</v>
          </cell>
          <cell r="D17">
            <v>1230</v>
          </cell>
          <cell r="E17">
            <v>1553.49</v>
          </cell>
          <cell r="F17">
            <v>12.652200000000001</v>
          </cell>
        </row>
        <row r="18">
          <cell r="A18">
            <v>15</v>
          </cell>
          <cell r="B18" t="str">
            <v>T602</v>
          </cell>
          <cell r="C18" t="str">
            <v>MONTADOR</v>
          </cell>
          <cell r="D18">
            <v>780</v>
          </cell>
          <cell r="E18">
            <v>985.14</v>
          </cell>
          <cell r="F18">
            <v>8.0234000000000005</v>
          </cell>
        </row>
        <row r="19">
          <cell r="A19">
            <v>16</v>
          </cell>
          <cell r="B19" t="str">
            <v>T603</v>
          </cell>
          <cell r="C19" t="str">
            <v>CARPINTEIRO</v>
          </cell>
          <cell r="D19">
            <v>780</v>
          </cell>
          <cell r="E19">
            <v>985.14</v>
          </cell>
          <cell r="F19">
            <v>8.0234000000000005</v>
          </cell>
        </row>
        <row r="20">
          <cell r="A20">
            <v>17</v>
          </cell>
          <cell r="B20" t="str">
            <v>T604</v>
          </cell>
          <cell r="C20" t="str">
            <v>PEDREIRO</v>
          </cell>
          <cell r="D20">
            <v>780</v>
          </cell>
          <cell r="E20">
            <v>985.14</v>
          </cell>
          <cell r="F20">
            <v>8.0234000000000005</v>
          </cell>
        </row>
        <row r="21">
          <cell r="A21">
            <v>18</v>
          </cell>
          <cell r="B21" t="str">
            <v>T605</v>
          </cell>
          <cell r="C21" t="str">
            <v>ARMADOR</v>
          </cell>
          <cell r="D21">
            <v>780</v>
          </cell>
          <cell r="E21">
            <v>985.14</v>
          </cell>
          <cell r="F21">
            <v>8.0234000000000005</v>
          </cell>
        </row>
        <row r="22">
          <cell r="A22">
            <v>19</v>
          </cell>
          <cell r="B22" t="str">
            <v>T606</v>
          </cell>
          <cell r="C22" t="str">
            <v>FERREIRO</v>
          </cell>
          <cell r="D22">
            <v>780</v>
          </cell>
          <cell r="E22">
            <v>985.14</v>
          </cell>
          <cell r="F22">
            <v>8.0234000000000005</v>
          </cell>
        </row>
        <row r="23">
          <cell r="A23">
            <v>20</v>
          </cell>
          <cell r="B23" t="str">
            <v>T607</v>
          </cell>
          <cell r="C23" t="str">
            <v>PINTOR</v>
          </cell>
          <cell r="D23">
            <v>780</v>
          </cell>
          <cell r="E23">
            <v>985.14</v>
          </cell>
          <cell r="F23">
            <v>8.0234000000000005</v>
          </cell>
        </row>
        <row r="24">
          <cell r="A24">
            <v>21</v>
          </cell>
          <cell r="B24" t="str">
            <v>T608</v>
          </cell>
          <cell r="C24" t="str">
            <v>SOLDADOR</v>
          </cell>
          <cell r="D24">
            <v>780</v>
          </cell>
          <cell r="E24">
            <v>985.14</v>
          </cell>
          <cell r="F24">
            <v>8.0234000000000005</v>
          </cell>
        </row>
        <row r="25">
          <cell r="A25">
            <v>22</v>
          </cell>
          <cell r="B25" t="str">
            <v>T610</v>
          </cell>
          <cell r="C25" t="str">
            <v>SERRALHEIRO</v>
          </cell>
          <cell r="D25">
            <v>780</v>
          </cell>
          <cell r="E25">
            <v>985.14</v>
          </cell>
          <cell r="F25">
            <v>8.0234000000000005</v>
          </cell>
        </row>
        <row r="26">
          <cell r="A26">
            <v>23</v>
          </cell>
          <cell r="B26" t="str">
            <v>T701</v>
          </cell>
          <cell r="C26" t="str">
            <v>SERVENTE</v>
          </cell>
          <cell r="D26">
            <v>570</v>
          </cell>
          <cell r="E26">
            <v>719.91</v>
          </cell>
          <cell r="F26">
            <v>5.8632</v>
          </cell>
        </row>
        <row r="27">
          <cell r="A27">
            <v>24</v>
          </cell>
          <cell r="B27" t="str">
            <v>T702</v>
          </cell>
          <cell r="C27" t="str">
            <v>AJUDANTE</v>
          </cell>
          <cell r="D27">
            <v>630</v>
          </cell>
          <cell r="E27">
            <v>795.69</v>
          </cell>
          <cell r="F27">
            <v>6.4804000000000004</v>
          </cell>
        </row>
        <row r="28">
          <cell r="A28">
            <v>25</v>
          </cell>
          <cell r="C28" t="str">
            <v>ELETRICISTA</v>
          </cell>
          <cell r="D28">
            <v>780</v>
          </cell>
          <cell r="E28">
            <v>985.14</v>
          </cell>
          <cell r="F28">
            <v>8.0234000000000005</v>
          </cell>
        </row>
        <row r="29">
          <cell r="A29">
            <v>26</v>
          </cell>
          <cell r="C29" t="str">
            <v>ADIC. M.O. - FERRAMENTAS</v>
          </cell>
          <cell r="F29">
            <v>0.15509999999999999</v>
          </cell>
        </row>
        <row r="30">
          <cell r="A30">
            <v>27</v>
          </cell>
          <cell r="C30" t="str">
            <v>ADIC. M.O. - FERRAMENTAS</v>
          </cell>
          <cell r="F30">
            <v>0.2051</v>
          </cell>
        </row>
        <row r="32">
          <cell r="C32" t="str">
            <v>Custo Horário de Equipamentos</v>
          </cell>
        </row>
        <row r="33">
          <cell r="A33" t="str">
            <v>Item</v>
          </cell>
          <cell r="B33" t="str">
            <v>Código</v>
          </cell>
          <cell r="C33" t="str">
            <v>Equipamento</v>
          </cell>
          <cell r="D33" t="str">
            <v>Aquisição</v>
          </cell>
          <cell r="E33" t="str">
            <v>Improdutivo</v>
          </cell>
          <cell r="F33" t="str">
            <v>Operativo</v>
          </cell>
        </row>
        <row r="34">
          <cell r="A34">
            <v>30</v>
          </cell>
          <cell r="B34" t="str">
            <v>E001</v>
          </cell>
          <cell r="C34" t="str">
            <v>TRATOR DE ESTEIRA NH 7D (67 kW)</v>
          </cell>
          <cell r="E34">
            <v>10.800700000000001</v>
          </cell>
          <cell r="F34">
            <v>105.14709999999999</v>
          </cell>
        </row>
        <row r="35">
          <cell r="A35">
            <v>31</v>
          </cell>
          <cell r="B35" t="str">
            <v>E002</v>
          </cell>
          <cell r="C35" t="str">
            <v>TRATOR DE ESTEIRA CAT D6M (106 KW)</v>
          </cell>
          <cell r="E35">
            <v>10.800700000000001</v>
          </cell>
          <cell r="F35">
            <v>183.96770000000001</v>
          </cell>
        </row>
        <row r="36">
          <cell r="A36">
            <v>32</v>
          </cell>
          <cell r="B36" t="str">
            <v>E003</v>
          </cell>
          <cell r="C36" t="str">
            <v>TRATOR DE ESTEIRA CAT D8R (228 kW)</v>
          </cell>
          <cell r="E36">
            <v>10.800700000000001</v>
          </cell>
          <cell r="F36">
            <v>355.20600000000002</v>
          </cell>
        </row>
        <row r="37">
          <cell r="A37">
            <v>33</v>
          </cell>
          <cell r="B37" t="str">
            <v>E006</v>
          </cell>
          <cell r="C37" t="str">
            <v>MOTONIVELADORA CAT 120H (100 kW)</v>
          </cell>
          <cell r="E37">
            <v>11.417899999999999</v>
          </cell>
          <cell r="F37">
            <v>124.56229999999999</v>
          </cell>
        </row>
        <row r="38">
          <cell r="A38">
            <v>34</v>
          </cell>
          <cell r="B38" t="str">
            <v>E007</v>
          </cell>
          <cell r="C38" t="str">
            <v>TRATOR AGRÍCOLA M F-292/4 (77 kW)</v>
          </cell>
          <cell r="E38">
            <v>8.3320000000000007</v>
          </cell>
          <cell r="F38">
            <v>66.749700000000004</v>
          </cell>
        </row>
        <row r="39">
          <cell r="A39">
            <v>35</v>
          </cell>
          <cell r="B39" t="str">
            <v>E009</v>
          </cell>
          <cell r="C39" t="str">
            <v>CARREGAD. PNEUS CAT  924G  1,80 M3 ( 89 kW)</v>
          </cell>
          <cell r="E39">
            <v>10.800700000000001</v>
          </cell>
          <cell r="F39">
            <v>102.96259999999999</v>
          </cell>
        </row>
        <row r="40">
          <cell r="A40">
            <v>36</v>
          </cell>
          <cell r="B40" t="str">
            <v>E010</v>
          </cell>
          <cell r="C40" t="str">
            <v>CARREGAD. PNEUS CAT 950G 2,90 M3 (135 kW)</v>
          </cell>
          <cell r="E40">
            <v>10.800700000000001</v>
          </cell>
          <cell r="F40">
            <v>167.08199999999999</v>
          </cell>
        </row>
        <row r="41">
          <cell r="A41">
            <v>37</v>
          </cell>
          <cell r="B41" t="str">
            <v>E011</v>
          </cell>
          <cell r="C41" t="str">
            <v>RETROESCAVADEIRA MF-86HF (57 kW)</v>
          </cell>
          <cell r="E41">
            <v>10.800700000000001</v>
          </cell>
          <cell r="F41">
            <v>55.758699999999997</v>
          </cell>
        </row>
        <row r="42">
          <cell r="A42">
            <v>38</v>
          </cell>
          <cell r="B42" t="str">
            <v>E013</v>
          </cell>
          <cell r="C42" t="str">
            <v>ROLO COMP PÉ CARNEIRO CA-25-PD  (85 kW)</v>
          </cell>
          <cell r="E42">
            <v>8.3320000000000007</v>
          </cell>
          <cell r="F42">
            <v>112.70350000000001</v>
          </cell>
        </row>
        <row r="43">
          <cell r="A43">
            <v>43</v>
          </cell>
          <cell r="B43" t="str">
            <v>E062</v>
          </cell>
          <cell r="C43" t="str">
            <v>ESCAVADEIRA HIDR. CAT 330CL (182 kW)</v>
          </cell>
          <cell r="E43">
            <v>11.417899999999999</v>
          </cell>
          <cell r="F43">
            <v>257.74020000000002</v>
          </cell>
        </row>
        <row r="44">
          <cell r="A44">
            <v>44</v>
          </cell>
          <cell r="B44" t="str">
            <v>E063</v>
          </cell>
          <cell r="C44" t="str">
            <v>ESCAVADEIRA HIDR. CAT 320CL (102 kW)</v>
          </cell>
          <cell r="E44">
            <v>11.417899999999999</v>
          </cell>
          <cell r="F44">
            <v>157.3682</v>
          </cell>
        </row>
        <row r="45">
          <cell r="A45">
            <v>47</v>
          </cell>
          <cell r="B45" t="str">
            <v>E101</v>
          </cell>
          <cell r="C45" t="str">
            <v>GRADE DE DISCOS GA 24 x 24</v>
          </cell>
          <cell r="E45">
            <v>0</v>
          </cell>
          <cell r="F45">
            <v>2.4575999999999998</v>
          </cell>
        </row>
        <row r="46">
          <cell r="A46">
            <v>48</v>
          </cell>
          <cell r="B46" t="str">
            <v>E102</v>
          </cell>
          <cell r="C46" t="str">
            <v>ROLO COMP TANDEM CC-422C (93 kW)</v>
          </cell>
          <cell r="E46">
            <v>8.3320000000000007</v>
          </cell>
          <cell r="F46">
            <v>132.7011</v>
          </cell>
        </row>
        <row r="47">
          <cell r="A47">
            <v>51</v>
          </cell>
          <cell r="B47" t="str">
            <v>E105</v>
          </cell>
          <cell r="C47" t="str">
            <v>ROLO COMP PNEUS SP 8000  (97 kW)</v>
          </cell>
          <cell r="E47">
            <v>8.3320000000000007</v>
          </cell>
          <cell r="F47">
            <v>111.97880000000001</v>
          </cell>
        </row>
        <row r="48">
          <cell r="A48">
            <v>55</v>
          </cell>
          <cell r="B48" t="str">
            <v>E107</v>
          </cell>
          <cell r="C48" t="str">
            <v>VASSOURA MECÂNICA REBOCÁVEL</v>
          </cell>
          <cell r="E48">
            <v>0</v>
          </cell>
          <cell r="F48">
            <v>4.0309999999999997</v>
          </cell>
        </row>
        <row r="49">
          <cell r="A49">
            <v>56</v>
          </cell>
          <cell r="B49" t="str">
            <v>E110</v>
          </cell>
          <cell r="C49" t="str">
            <v>TANQUE ESTOCAGEM DE ASFALTO 20.000 L</v>
          </cell>
          <cell r="E49">
            <v>0</v>
          </cell>
          <cell r="F49">
            <v>4.1859999999999999</v>
          </cell>
        </row>
        <row r="50">
          <cell r="A50">
            <v>57</v>
          </cell>
          <cell r="B50" t="str">
            <v>E111</v>
          </cell>
          <cell r="C50" t="str">
            <v>EQUIP. DISTR. ASFALTO S/ CAMINHÃO (150 kW)</v>
          </cell>
          <cell r="E50">
            <v>9.8749000000000002</v>
          </cell>
          <cell r="F50">
            <v>98.639300000000006</v>
          </cell>
        </row>
        <row r="51">
          <cell r="A51">
            <v>58</v>
          </cell>
          <cell r="B51" t="str">
            <v>E112</v>
          </cell>
          <cell r="C51" t="str">
            <v>AQUECEDOR DE FLUÍDO TÉRMICO</v>
          </cell>
          <cell r="E51">
            <v>0</v>
          </cell>
          <cell r="F51">
            <v>21.924800000000001</v>
          </cell>
        </row>
        <row r="52">
          <cell r="A52">
            <v>74</v>
          </cell>
          <cell r="B52" t="str">
            <v>E139</v>
          </cell>
          <cell r="C52" t="str">
            <v>ROLO COMP VIBRO LISO CA-25D  (86 kW)</v>
          </cell>
          <cell r="E52">
            <v>8.3320000000000007</v>
          </cell>
          <cell r="F52">
            <v>111.0277</v>
          </cell>
        </row>
        <row r="53">
          <cell r="A53">
            <v>75</v>
          </cell>
          <cell r="B53" t="str">
            <v>E147</v>
          </cell>
          <cell r="C53" t="str">
            <v>USINA ASFÁLTO A QUENTE 90/120 T/H (188 kW)</v>
          </cell>
          <cell r="E53">
            <v>11.417899999999999</v>
          </cell>
          <cell r="F53">
            <v>200.3177</v>
          </cell>
        </row>
        <row r="54">
          <cell r="A54">
            <v>76</v>
          </cell>
          <cell r="B54" t="str">
            <v>E149</v>
          </cell>
          <cell r="C54" t="str">
            <v>VIBRO-ACAB. ASFÁLTO VDA-600BM (74 kW)</v>
          </cell>
          <cell r="E54">
            <v>11.417899999999999</v>
          </cell>
          <cell r="F54">
            <v>134.78290000000001</v>
          </cell>
        </row>
        <row r="55">
          <cell r="A55">
            <v>85</v>
          </cell>
          <cell r="B55" t="str">
            <v>E202</v>
          </cell>
          <cell r="C55" t="str">
            <v>COMPRESSOR DE AR 400 PCM (89 kW)</v>
          </cell>
          <cell r="E55">
            <v>8.3320000000000007</v>
          </cell>
          <cell r="F55">
            <v>63.345700000000001</v>
          </cell>
        </row>
        <row r="56">
          <cell r="A56">
            <v>86</v>
          </cell>
          <cell r="B56" t="str">
            <v>E208</v>
          </cell>
          <cell r="C56" t="str">
            <v>COMPRESSOR DE AR 200 PCM (58 kW)</v>
          </cell>
          <cell r="E56">
            <v>8.3320000000000007</v>
          </cell>
          <cell r="F56">
            <v>47.635599999999997</v>
          </cell>
        </row>
        <row r="57">
          <cell r="A57">
            <v>92</v>
          </cell>
          <cell r="B57" t="str">
            <v>E211</v>
          </cell>
          <cell r="C57" t="str">
            <v>MAQUINA P/ PINTURA (2 kW)</v>
          </cell>
          <cell r="E57">
            <v>0</v>
          </cell>
          <cell r="F57">
            <v>0.9577</v>
          </cell>
        </row>
        <row r="58">
          <cell r="A58">
            <v>93</v>
          </cell>
          <cell r="B58" t="str">
            <v>E210</v>
          </cell>
          <cell r="C58" t="str">
            <v>MARTELETE - ROMPEDOR 33 kg</v>
          </cell>
          <cell r="E58">
            <v>7.4062000000000001</v>
          </cell>
          <cell r="F58">
            <v>9.7596000000000007</v>
          </cell>
        </row>
        <row r="59">
          <cell r="A59">
            <v>94</v>
          </cell>
          <cell r="B59" t="str">
            <v>E302</v>
          </cell>
          <cell r="C59" t="str">
            <v>BETONEIRA - 320 L (4 kW)</v>
          </cell>
          <cell r="E59">
            <v>8.3320000000000007</v>
          </cell>
          <cell r="F59">
            <v>9.9809000000000001</v>
          </cell>
        </row>
        <row r="60">
          <cell r="A60">
            <v>98</v>
          </cell>
          <cell r="B60" t="str">
            <v>E303</v>
          </cell>
          <cell r="C60" t="str">
            <v>BETONEIRA - 750 L (9 kW)</v>
          </cell>
          <cell r="E60">
            <v>8.3320000000000007</v>
          </cell>
          <cell r="F60">
            <v>12.4125</v>
          </cell>
        </row>
        <row r="61">
          <cell r="A61">
            <v>99</v>
          </cell>
          <cell r="B61" t="str">
            <v>E304</v>
          </cell>
          <cell r="C61" t="str">
            <v>TRANSP. MANUAL - CARRINHO DE MÃO 80 L</v>
          </cell>
          <cell r="E61">
            <v>0</v>
          </cell>
          <cell r="F61">
            <v>0.13339999999999999</v>
          </cell>
        </row>
        <row r="62">
          <cell r="A62">
            <v>101</v>
          </cell>
          <cell r="B62" t="str">
            <v>E305</v>
          </cell>
          <cell r="C62" t="str">
            <v>TRANSP. MANUAL - GERICA 180 L</v>
          </cell>
          <cell r="E62">
            <v>0</v>
          </cell>
          <cell r="F62">
            <v>0.23350000000000001</v>
          </cell>
        </row>
        <row r="63">
          <cell r="A63">
            <v>103</v>
          </cell>
          <cell r="B63" t="str">
            <v>E306</v>
          </cell>
          <cell r="C63" t="str">
            <v>VIBRADOR DE CONC. - DE IMERSÃO (2 kW)</v>
          </cell>
          <cell r="E63">
            <v>7.4062000000000001</v>
          </cell>
          <cell r="F63">
            <v>8.8386999999999993</v>
          </cell>
        </row>
        <row r="64">
          <cell r="A64">
            <v>104</v>
          </cell>
          <cell r="B64" t="str">
            <v>E310</v>
          </cell>
          <cell r="C64" t="str">
            <v>FAB.PRÉ-MOLD CONC TUBOS D=0,60 M (2 kW)</v>
          </cell>
          <cell r="E64">
            <v>0</v>
          </cell>
          <cell r="F64">
            <v>7.3996000000000004</v>
          </cell>
        </row>
        <row r="65">
          <cell r="A65">
            <v>105</v>
          </cell>
          <cell r="B65" t="str">
            <v>E311</v>
          </cell>
          <cell r="C65" t="str">
            <v>FAB PRÉ-MOLD CONC TUBOS D=0,80 M (2 kW)</v>
          </cell>
          <cell r="E65">
            <v>0</v>
          </cell>
          <cell r="F65">
            <v>7.1071999999999997</v>
          </cell>
        </row>
        <row r="66">
          <cell r="A66">
            <v>106</v>
          </cell>
          <cell r="B66" t="str">
            <v>E312</v>
          </cell>
          <cell r="C66" t="str">
            <v>FAB PRÉ-MOLD CONC TUBOS D=1,00 M (2 kW)</v>
          </cell>
          <cell r="E66">
            <v>0</v>
          </cell>
          <cell r="F66">
            <v>7.4747000000000003</v>
          </cell>
        </row>
        <row r="67">
          <cell r="A67">
            <v>107</v>
          </cell>
          <cell r="B67" t="str">
            <v>E313</v>
          </cell>
          <cell r="C67" t="str">
            <v>FAB PRÉ-MOLD CONC TUBOS D=1,20 M (2 kW)</v>
          </cell>
          <cell r="E67">
            <v>0</v>
          </cell>
          <cell r="F67">
            <v>7.8887</v>
          </cell>
        </row>
        <row r="68">
          <cell r="A68">
            <v>108</v>
          </cell>
          <cell r="B68" t="str">
            <v>E314</v>
          </cell>
          <cell r="C68" t="str">
            <v>FAB PRÉ-MOLD CONC TUBOS D=1,50 M (2 kW)</v>
          </cell>
          <cell r="E68">
            <v>0</v>
          </cell>
          <cell r="F68">
            <v>7.8056999999999999</v>
          </cell>
        </row>
        <row r="69">
          <cell r="A69">
            <v>129</v>
          </cell>
          <cell r="B69" t="str">
            <v>E400</v>
          </cell>
          <cell r="C69" t="str">
            <v>CAMINHÃO BASCULANTE - 5 m3 - 8,8 t (155 kW)</v>
          </cell>
          <cell r="E69">
            <v>9.8749000000000002</v>
          </cell>
          <cell r="F69">
            <v>86.413799999999995</v>
          </cell>
        </row>
        <row r="70">
          <cell r="A70">
            <v>130</v>
          </cell>
          <cell r="B70" t="str">
            <v>E402</v>
          </cell>
          <cell r="C70" t="str">
            <v>CAMINHÃO CARROCERIA - 15t (170 kW)</v>
          </cell>
          <cell r="E70">
            <v>9.8749000000000002</v>
          </cell>
          <cell r="F70">
            <v>108.3706</v>
          </cell>
        </row>
        <row r="71">
          <cell r="A71">
            <v>131</v>
          </cell>
          <cell r="B71" t="str">
            <v>E403</v>
          </cell>
          <cell r="C71" t="str">
            <v>CAMINHÃO BASCULANTE 6 m3  (150 kW)</v>
          </cell>
          <cell r="E71">
            <v>9.8749000000000002</v>
          </cell>
          <cell r="F71">
            <v>97.9148</v>
          </cell>
        </row>
        <row r="72">
          <cell r="A72">
            <v>135</v>
          </cell>
          <cell r="B72" t="str">
            <v>E407</v>
          </cell>
          <cell r="C72" t="str">
            <v>CAMINHÃO TANQUE 10.000 L (170 kW)</v>
          </cell>
          <cell r="E72">
            <v>9.8749000000000002</v>
          </cell>
          <cell r="F72">
            <v>109.7187</v>
          </cell>
        </row>
        <row r="73">
          <cell r="A73">
            <v>136</v>
          </cell>
          <cell r="B73" t="str">
            <v>E408</v>
          </cell>
          <cell r="C73" t="str">
            <v>CAMINHÃO CARROCERIA - 4t (80 kW)</v>
          </cell>
          <cell r="E73">
            <v>9.8749000000000002</v>
          </cell>
          <cell r="F73">
            <v>54.107700000000001</v>
          </cell>
        </row>
        <row r="74">
          <cell r="A74">
            <v>137</v>
          </cell>
          <cell r="B74" t="str">
            <v>E416</v>
          </cell>
          <cell r="C74" t="str">
            <v>VEÍCULO LEVE - PICK UP (4 X 4) (98 kW)</v>
          </cell>
          <cell r="E74">
            <v>8.9490999999999996</v>
          </cell>
          <cell r="F74">
            <v>45.479300000000002</v>
          </cell>
        </row>
        <row r="75">
          <cell r="A75">
            <v>145</v>
          </cell>
          <cell r="B75" t="str">
            <v>E404</v>
          </cell>
          <cell r="C75" t="str">
            <v>CAMINHÃO BASCULANTE 10 m3 - 15 t (170 kW)</v>
          </cell>
          <cell r="E75">
            <v>9.8749000000000002</v>
          </cell>
          <cell r="F75">
            <v>111.63209999999999</v>
          </cell>
        </row>
        <row r="76">
          <cell r="A76">
            <v>146</v>
          </cell>
          <cell r="B76" t="str">
            <v>E432</v>
          </cell>
          <cell r="C76" t="str">
            <v>CAMINHÃO BASCULANTE 20 t (279 kW)</v>
          </cell>
          <cell r="E76">
            <v>9.8749000000000002</v>
          </cell>
          <cell r="F76">
            <v>166.3605</v>
          </cell>
        </row>
        <row r="77">
          <cell r="A77">
            <v>147</v>
          </cell>
          <cell r="B77" t="str">
            <v>E434</v>
          </cell>
          <cell r="C77" t="str">
            <v>CAMINHÃO CARROC C/ GUINDAUTO (150 kW)</v>
          </cell>
          <cell r="E77">
            <v>9.8749000000000002</v>
          </cell>
          <cell r="F77">
            <v>94.581900000000005</v>
          </cell>
        </row>
        <row r="78">
          <cell r="A78">
            <v>148</v>
          </cell>
        </row>
        <row r="79">
          <cell r="A79">
            <v>150</v>
          </cell>
          <cell r="B79" t="str">
            <v>E501</v>
          </cell>
          <cell r="C79" t="str">
            <v>GRUPO GERADOR 36 / 40 KVA (32 kW)</v>
          </cell>
          <cell r="E79">
            <v>8.3320000000000007</v>
          </cell>
          <cell r="F79">
            <v>33.636000000000003</v>
          </cell>
        </row>
        <row r="80">
          <cell r="A80">
            <v>151</v>
          </cell>
          <cell r="B80" t="str">
            <v>E503</v>
          </cell>
          <cell r="C80" t="str">
            <v>GRUPO GERADOR 164 / 180 KVA (144 kW)</v>
          </cell>
          <cell r="E80">
            <v>8.3320000000000007</v>
          </cell>
          <cell r="F80">
            <v>96.774699999999996</v>
          </cell>
        </row>
        <row r="81">
          <cell r="A81">
            <v>156</v>
          </cell>
          <cell r="B81" t="str">
            <v>E509</v>
          </cell>
          <cell r="C81" t="str">
            <v>GRUPO GERADOR 25,0 / 18,0 KVA (20 kW)</v>
          </cell>
          <cell r="E81">
            <v>8.3320000000000007</v>
          </cell>
          <cell r="F81">
            <v>21.651499999999999</v>
          </cell>
        </row>
        <row r="82">
          <cell r="A82">
            <v>162</v>
          </cell>
          <cell r="B82" t="str">
            <v>E903</v>
          </cell>
          <cell r="C82" t="str">
            <v>BATE-ESTACAS GRAV. 3.500/4.000 KG (160 kW)</v>
          </cell>
          <cell r="E82">
            <v>8.3320000000000007</v>
          </cell>
          <cell r="F82">
            <v>99.670699999999997</v>
          </cell>
        </row>
        <row r="83">
          <cell r="A83">
            <v>163</v>
          </cell>
          <cell r="B83" t="str">
            <v>E904</v>
          </cell>
          <cell r="C83" t="str">
            <v>SERRA CIRCULAR 12" (4 kW)</v>
          </cell>
          <cell r="E83">
            <v>0</v>
          </cell>
          <cell r="F83">
            <v>0.1948</v>
          </cell>
        </row>
        <row r="84">
          <cell r="A84">
            <v>165</v>
          </cell>
          <cell r="B84" t="str">
            <v>E906</v>
          </cell>
          <cell r="C84" t="str">
            <v>SOQUETE VIBRATÓRIO (2 kW)</v>
          </cell>
          <cell r="E84">
            <v>7.4062000000000001</v>
          </cell>
          <cell r="F84">
            <v>13.911199999999999</v>
          </cell>
        </row>
        <row r="85">
          <cell r="A85">
            <v>166</v>
          </cell>
          <cell r="B85" t="str">
            <v>E907</v>
          </cell>
          <cell r="C85" t="str">
            <v>CONJUNTO MOTO-BOMBA (11 kW)</v>
          </cell>
          <cell r="E85">
            <v>0</v>
          </cell>
          <cell r="F85">
            <v>13.8764</v>
          </cell>
        </row>
        <row r="86">
          <cell r="A86">
            <v>167</v>
          </cell>
          <cell r="B86" t="str">
            <v>E908</v>
          </cell>
          <cell r="C86" t="str">
            <v>MÁQUINA PINTURA - DERMAC FAIXAS (44 kW)</v>
          </cell>
          <cell r="E86">
            <v>11.417899999999999</v>
          </cell>
          <cell r="F86">
            <v>65.1999</v>
          </cell>
        </row>
        <row r="87">
          <cell r="A87">
            <v>169</v>
          </cell>
          <cell r="B87" t="str">
            <v>E910</v>
          </cell>
        </row>
        <row r="88">
          <cell r="A88">
            <v>170</v>
          </cell>
          <cell r="B88" t="str">
            <v>E917</v>
          </cell>
          <cell r="C88" t="str">
            <v>MÁQUINA UNIVERSAL CORTE (4 kW)</v>
          </cell>
          <cell r="E88">
            <v>7.4062000000000001</v>
          </cell>
          <cell r="F88">
            <v>11.594900000000001</v>
          </cell>
        </row>
        <row r="89">
          <cell r="A89">
            <v>171</v>
          </cell>
          <cell r="B89" t="str">
            <v>E918</v>
          </cell>
          <cell r="C89" t="str">
            <v>PRENSA EXCÊNTRICA (1 kW)</v>
          </cell>
          <cell r="E89">
            <v>0</v>
          </cell>
          <cell r="F89">
            <v>2.4619</v>
          </cell>
        </row>
        <row r="90">
          <cell r="A90">
            <v>172</v>
          </cell>
          <cell r="B90" t="str">
            <v>E919</v>
          </cell>
          <cell r="C90" t="str">
            <v>GUILHOTINA 8 t (3 kW)</v>
          </cell>
          <cell r="E90">
            <v>0</v>
          </cell>
          <cell r="F90">
            <v>4.2878999999999996</v>
          </cell>
        </row>
        <row r="91">
          <cell r="A91">
            <v>173</v>
          </cell>
          <cell r="B91" t="str">
            <v>E924</v>
          </cell>
          <cell r="C91" t="str">
            <v xml:space="preserve">EQUIP. PARA SOLDA </v>
          </cell>
          <cell r="E91">
            <v>0</v>
          </cell>
          <cell r="F91">
            <v>4.9500000000000002E-2</v>
          </cell>
        </row>
        <row r="93">
          <cell r="C93" t="str">
            <v>Custo Unitário de Materiais</v>
          </cell>
        </row>
        <row r="94">
          <cell r="A94" t="str">
            <v>Item</v>
          </cell>
          <cell r="B94" t="str">
            <v>Código</v>
          </cell>
          <cell r="C94" t="str">
            <v>Material</v>
          </cell>
          <cell r="D94" t="str">
            <v>Und</v>
          </cell>
          <cell r="E94" t="str">
            <v>Preço Unitário</v>
          </cell>
        </row>
        <row r="95">
          <cell r="A95">
            <v>212</v>
          </cell>
          <cell r="B95" t="str">
            <v>AM01</v>
          </cell>
          <cell r="C95" t="str">
            <v>AÇO CA 25 D = 4,2 mm</v>
          </cell>
          <cell r="D95" t="str">
            <v>KG</v>
          </cell>
          <cell r="E95">
            <v>4.4275000000000002</v>
          </cell>
        </row>
        <row r="96">
          <cell r="A96">
            <v>213</v>
          </cell>
          <cell r="B96" t="str">
            <v>AM02</v>
          </cell>
          <cell r="C96" t="str">
            <v>AÇO CA 25 D = 6,3 mm</v>
          </cell>
          <cell r="D96" t="str">
            <v>KG</v>
          </cell>
          <cell r="E96">
            <v>3.9904999999999999</v>
          </cell>
        </row>
        <row r="97">
          <cell r="A97">
            <v>215</v>
          </cell>
          <cell r="B97" t="str">
            <v>AM03</v>
          </cell>
          <cell r="C97" t="str">
            <v>AÇO CA 25 D = 10,0 mm</v>
          </cell>
          <cell r="D97" t="str">
            <v>KG</v>
          </cell>
          <cell r="E97">
            <v>3.3119999999999998</v>
          </cell>
        </row>
        <row r="98">
          <cell r="A98">
            <v>216</v>
          </cell>
          <cell r="B98" t="str">
            <v>AM04</v>
          </cell>
          <cell r="C98" t="str">
            <v>AÇO CA 50 D = 6,3 mm</v>
          </cell>
          <cell r="D98" t="str">
            <v>KG</v>
          </cell>
          <cell r="E98">
            <v>4.1859999999999999</v>
          </cell>
        </row>
        <row r="99">
          <cell r="A99">
            <v>217</v>
          </cell>
          <cell r="B99" t="str">
            <v>AM05</v>
          </cell>
          <cell r="C99" t="str">
            <v>AÇO CA 50 D = 10,0 mm</v>
          </cell>
          <cell r="D99" t="str">
            <v>KG</v>
          </cell>
          <cell r="E99">
            <v>3.4729999999999999</v>
          </cell>
        </row>
        <row r="100">
          <cell r="A100">
            <v>218</v>
          </cell>
          <cell r="B100" t="str">
            <v>AM06</v>
          </cell>
          <cell r="C100" t="str">
            <v>AÇO CA 60 D = 4,2 mm</v>
          </cell>
          <cell r="D100" t="str">
            <v>KG</v>
          </cell>
          <cell r="E100">
            <v>3.9904999999999999</v>
          </cell>
        </row>
        <row r="101">
          <cell r="A101">
            <v>219</v>
          </cell>
          <cell r="B101" t="str">
            <v>AM07</v>
          </cell>
          <cell r="C101" t="str">
            <v>AÇO CA 60 D = 5,0 mm</v>
          </cell>
          <cell r="D101" t="str">
            <v>KG</v>
          </cell>
          <cell r="E101">
            <v>3.8755000000000002</v>
          </cell>
        </row>
        <row r="102">
          <cell r="A102">
            <v>220</v>
          </cell>
          <cell r="B102" t="str">
            <v>AM08</v>
          </cell>
          <cell r="C102" t="str">
            <v>AÇO CA 60 D = 6,0 mm</v>
          </cell>
          <cell r="D102" t="str">
            <v>KG</v>
          </cell>
          <cell r="E102">
            <v>3.8755000000000002</v>
          </cell>
        </row>
        <row r="103">
          <cell r="A103">
            <v>235</v>
          </cell>
          <cell r="C103" t="str">
            <v>Casa padrão PMM</v>
          </cell>
          <cell r="D103" t="str">
            <v>gl</v>
          </cell>
          <cell r="E103">
            <v>8395</v>
          </cell>
        </row>
        <row r="104">
          <cell r="A104">
            <v>236</v>
          </cell>
          <cell r="B104" t="str">
            <v>AM35</v>
          </cell>
          <cell r="C104" t="str">
            <v>SEIXO COMERCIAL</v>
          </cell>
          <cell r="D104" t="str">
            <v>M3</v>
          </cell>
          <cell r="E104">
            <v>97.75</v>
          </cell>
        </row>
        <row r="105">
          <cell r="A105">
            <v>237</v>
          </cell>
          <cell r="B105" t="str">
            <v>M003</v>
          </cell>
          <cell r="C105" t="str">
            <v>ÓLEO COMBUSTÍVEL 1A</v>
          </cell>
          <cell r="D105" t="str">
            <v>L</v>
          </cell>
          <cell r="E105">
            <v>1.3524</v>
          </cell>
        </row>
        <row r="106">
          <cell r="A106">
            <v>238</v>
          </cell>
          <cell r="B106" t="str">
            <v>M101</v>
          </cell>
          <cell r="C106" t="str">
            <v>CIMENTO ASFÁLTICO CAP 20</v>
          </cell>
          <cell r="D106" t="str">
            <v>T</v>
          </cell>
          <cell r="E106">
            <v>2025.7135000000001</v>
          </cell>
        </row>
        <row r="107">
          <cell r="A107">
            <v>239</v>
          </cell>
          <cell r="B107" t="str">
            <v>M103</v>
          </cell>
          <cell r="C107" t="str">
            <v>ASFÁLTO DILUÍDO CM-30</v>
          </cell>
          <cell r="D107" t="str">
            <v>T</v>
          </cell>
          <cell r="E107">
            <v>2715.3915000000002</v>
          </cell>
        </row>
        <row r="108">
          <cell r="A108">
            <v>240</v>
          </cell>
          <cell r="B108" t="str">
            <v>M108</v>
          </cell>
          <cell r="C108" t="str">
            <v>EMULSÃO ASFÁLTICA RR-2C</v>
          </cell>
          <cell r="D108" t="str">
            <v>T</v>
          </cell>
          <cell r="E108">
            <v>1970.2260000000001</v>
          </cell>
        </row>
        <row r="109">
          <cell r="A109">
            <v>241</v>
          </cell>
          <cell r="B109" t="str">
            <v>M202</v>
          </cell>
          <cell r="C109" t="str">
            <v>CIMENTO PORTLAND CP-32</v>
          </cell>
          <cell r="D109" t="str">
            <v>KG</v>
          </cell>
          <cell r="E109">
            <v>0.46</v>
          </cell>
        </row>
        <row r="110">
          <cell r="A110">
            <v>242</v>
          </cell>
          <cell r="B110" t="str">
            <v>M319</v>
          </cell>
          <cell r="C110" t="str">
            <v>ARAME RECOZIDO no. 18</v>
          </cell>
          <cell r="D110" t="str">
            <v>KG</v>
          </cell>
          <cell r="E110">
            <v>5.7039999999999997</v>
          </cell>
        </row>
        <row r="111">
          <cell r="A111">
            <v>243</v>
          </cell>
          <cell r="B111" t="str">
            <v>M320</v>
          </cell>
          <cell r="C111" t="str">
            <v>PREGOS DE FERRO 18x30</v>
          </cell>
          <cell r="D111" t="str">
            <v>KG</v>
          </cell>
          <cell r="E111">
            <v>4.83</v>
          </cell>
        </row>
        <row r="112">
          <cell r="A112">
            <v>255</v>
          </cell>
          <cell r="C112" t="str">
            <v>REDE ELÉTRICA - TUBULAÇOES E CABOS</v>
          </cell>
          <cell r="D112" t="str">
            <v>M</v>
          </cell>
          <cell r="E112">
            <v>97.75</v>
          </cell>
        </row>
        <row r="113">
          <cell r="A113">
            <v>256</v>
          </cell>
          <cell r="C113" t="str">
            <v>POSTE TUBO AÇO GALVANIZADO.H =10,0 m C/ LUMINÁRIA</v>
          </cell>
          <cell r="D113" t="str">
            <v>CJ</v>
          </cell>
          <cell r="E113">
            <v>1801.7708</v>
          </cell>
        </row>
        <row r="114">
          <cell r="A114">
            <v>257</v>
          </cell>
          <cell r="B114" t="str">
            <v>M334</v>
          </cell>
          <cell r="C114" t="str">
            <v>PARAF. ZINCADO C/ FENDA 1 1/2" x 3/16"</v>
          </cell>
          <cell r="D114" t="str">
            <v>UN</v>
          </cell>
          <cell r="E114">
            <v>0.13800000000000001</v>
          </cell>
        </row>
        <row r="115">
          <cell r="A115">
            <v>290</v>
          </cell>
          <cell r="B115" t="str">
            <v>M335</v>
          </cell>
          <cell r="C115" t="str">
            <v>PARAF. ZINCADO FRANCÊS 4" x 5/16"</v>
          </cell>
          <cell r="D115" t="str">
            <v>UN</v>
          </cell>
          <cell r="E115">
            <v>0.59799999999999998</v>
          </cell>
        </row>
        <row r="116">
          <cell r="A116">
            <v>291</v>
          </cell>
          <cell r="B116" t="str">
            <v>M340</v>
          </cell>
          <cell r="C116" t="str">
            <v>TAMPÃO DE FERRO FUNDIDO</v>
          </cell>
          <cell r="D116" t="str">
            <v>UN</v>
          </cell>
          <cell r="E116">
            <v>375.70499999999998</v>
          </cell>
        </row>
        <row r="117">
          <cell r="A117">
            <v>294</v>
          </cell>
          <cell r="B117" t="str">
            <v>M343</v>
          </cell>
          <cell r="C117" t="str">
            <v>DEFENSA METÁLICA SEMI-MALEÁVEL SIMPLES</v>
          </cell>
          <cell r="D117" t="str">
            <v>MOD</v>
          </cell>
          <cell r="E117">
            <v>822.89400000000001</v>
          </cell>
        </row>
        <row r="118">
          <cell r="A118">
            <v>295</v>
          </cell>
          <cell r="C118" t="str">
            <v>CHAPA DE AÇO FINA</v>
          </cell>
          <cell r="D118" t="str">
            <v>M2</v>
          </cell>
          <cell r="E118">
            <v>52.9</v>
          </cell>
        </row>
        <row r="119">
          <cell r="A119">
            <v>300</v>
          </cell>
          <cell r="B119" t="str">
            <v>M398</v>
          </cell>
          <cell r="C119" t="str">
            <v xml:space="preserve">CHAPA DE AÇO </v>
          </cell>
          <cell r="D119" t="str">
            <v>KG</v>
          </cell>
          <cell r="E119">
            <v>4.83</v>
          </cell>
        </row>
        <row r="120">
          <cell r="A120">
            <v>303</v>
          </cell>
          <cell r="B120" t="str">
            <v>M346</v>
          </cell>
          <cell r="C120" t="str">
            <v>CHAPA DE AÇO no. 16 (TRATADA)</v>
          </cell>
          <cell r="D120" t="str">
            <v>M2</v>
          </cell>
          <cell r="E120">
            <v>112.7</v>
          </cell>
        </row>
        <row r="121">
          <cell r="A121">
            <v>304</v>
          </cell>
          <cell r="B121" t="str">
            <v>M401</v>
          </cell>
          <cell r="C121" t="str">
            <v>PONTALETES D=15 cm (TRONCO P/ ESC.)</v>
          </cell>
          <cell r="D121" t="str">
            <v>M</v>
          </cell>
          <cell r="E121">
            <v>1.6214999999999999</v>
          </cell>
        </row>
        <row r="122">
          <cell r="A122">
            <v>305</v>
          </cell>
          <cell r="B122" t="str">
            <v>M402</v>
          </cell>
          <cell r="C122" t="str">
            <v>PONTALETES D=20 cm (TRONCO P/ ESC.)</v>
          </cell>
          <cell r="D122" t="str">
            <v>M</v>
          </cell>
          <cell r="E122">
            <v>1.6214999999999999</v>
          </cell>
        </row>
        <row r="123">
          <cell r="A123">
            <v>306</v>
          </cell>
          <cell r="B123" t="str">
            <v>M409</v>
          </cell>
          <cell r="C123" t="str">
            <v>PRANCHÃO DE 1a 5,0 cm x 30,0 cm</v>
          </cell>
          <cell r="D123" t="str">
            <v>M</v>
          </cell>
          <cell r="E123">
            <v>17.25</v>
          </cell>
        </row>
        <row r="124">
          <cell r="A124">
            <v>308</v>
          </cell>
          <cell r="B124" t="str">
            <v>M410</v>
          </cell>
          <cell r="C124" t="str">
            <v>COMPENSADO RESINADO DE 17 mm</v>
          </cell>
          <cell r="D124" t="str">
            <v>M2</v>
          </cell>
          <cell r="E124">
            <v>17.107399999999998</v>
          </cell>
        </row>
        <row r="125">
          <cell r="A125">
            <v>309</v>
          </cell>
          <cell r="B125" t="str">
            <v>M406</v>
          </cell>
          <cell r="C125" t="str">
            <v>CAIBROS DE 7,5 cm x 7,5 cm</v>
          </cell>
          <cell r="D125" t="str">
            <v>M</v>
          </cell>
          <cell r="E125">
            <v>2.4609999999999999</v>
          </cell>
        </row>
        <row r="126">
          <cell r="A126">
            <v>310</v>
          </cell>
          <cell r="B126" t="str">
            <v>M407</v>
          </cell>
          <cell r="C126" t="str">
            <v>TÁBUA DE 1a 2,5 cm x 15,0 cm</v>
          </cell>
          <cell r="D126" t="str">
            <v>M</v>
          </cell>
          <cell r="E126">
            <v>2.7945000000000002</v>
          </cell>
        </row>
        <row r="127">
          <cell r="A127">
            <v>311</v>
          </cell>
          <cell r="B127" t="str">
            <v>M408</v>
          </cell>
          <cell r="C127" t="str">
            <v>TÁBUA DE 5a 2,5 cm x 30,0 cm</v>
          </cell>
          <cell r="D127" t="str">
            <v>M</v>
          </cell>
          <cell r="E127">
            <v>5.29</v>
          </cell>
        </row>
        <row r="128">
          <cell r="A128">
            <v>312</v>
          </cell>
          <cell r="B128" t="str">
            <v>M411</v>
          </cell>
          <cell r="C128" t="str">
            <v>COMPENSADO PLASTIFICADO DE 17 mm</v>
          </cell>
          <cell r="D128" t="str">
            <v>M2</v>
          </cell>
          <cell r="E128">
            <v>34.422600000000003</v>
          </cell>
        </row>
        <row r="129">
          <cell r="A129">
            <v>313</v>
          </cell>
          <cell r="B129" t="str">
            <v>M412</v>
          </cell>
          <cell r="C129" t="str">
            <v>GASTALHO 10 x 2,0 cm</v>
          </cell>
          <cell r="D129" t="str">
            <v>M</v>
          </cell>
          <cell r="E129">
            <v>1.38</v>
          </cell>
        </row>
        <row r="130">
          <cell r="A130">
            <v>314</v>
          </cell>
          <cell r="B130" t="str">
            <v>M413</v>
          </cell>
          <cell r="C130" t="str">
            <v>GASTALHO 7,5 x 2,5 cm</v>
          </cell>
          <cell r="D130" t="str">
            <v>M</v>
          </cell>
          <cell r="E130">
            <v>1.38</v>
          </cell>
        </row>
        <row r="131">
          <cell r="A131">
            <v>315</v>
          </cell>
          <cell r="B131" t="str">
            <v>M415</v>
          </cell>
          <cell r="C131" t="str">
            <v>TÁBUA 2,5 x 22,5 cm</v>
          </cell>
          <cell r="D131" t="str">
            <v>M</v>
          </cell>
          <cell r="E131">
            <v>4.2089999999999996</v>
          </cell>
        </row>
        <row r="132">
          <cell r="A132">
            <v>316</v>
          </cell>
          <cell r="B132" t="str">
            <v>M414</v>
          </cell>
          <cell r="C132" t="str">
            <v>PRANCHÃO 7,5 x 30,0 cm</v>
          </cell>
          <cell r="D132" t="str">
            <v>M</v>
          </cell>
          <cell r="E132">
            <v>34.5</v>
          </cell>
        </row>
        <row r="133">
          <cell r="A133">
            <v>325</v>
          </cell>
          <cell r="B133" t="str">
            <v>M601</v>
          </cell>
          <cell r="C133" t="str">
            <v>TINTA REFLETIVA ACRÍLICA P/ 2 ANOS</v>
          </cell>
          <cell r="D133" t="str">
            <v>L</v>
          </cell>
          <cell r="E133">
            <v>15.4643</v>
          </cell>
        </row>
        <row r="134">
          <cell r="A134">
            <v>326</v>
          </cell>
          <cell r="B134" t="str">
            <v>M602</v>
          </cell>
          <cell r="C134" t="str">
            <v>ADUBO NPK (4.14.8)</v>
          </cell>
          <cell r="D134" t="str">
            <v>KG</v>
          </cell>
          <cell r="E134">
            <v>0.89700000000000002</v>
          </cell>
        </row>
        <row r="135">
          <cell r="A135">
            <v>327</v>
          </cell>
          <cell r="B135" t="str">
            <v>M603</v>
          </cell>
          <cell r="C135" t="str">
            <v>INSETICIDA</v>
          </cell>
          <cell r="D135" t="str">
            <v>L</v>
          </cell>
          <cell r="E135">
            <v>26.45</v>
          </cell>
        </row>
        <row r="136">
          <cell r="A136">
            <v>328</v>
          </cell>
          <cell r="B136" t="str">
            <v>M604</v>
          </cell>
          <cell r="C136" t="str">
            <v>ADITIVO PLASTIMENT BV-40</v>
          </cell>
          <cell r="D136" t="str">
            <v>KG</v>
          </cell>
          <cell r="E136">
            <v>2.9580000000000002</v>
          </cell>
        </row>
        <row r="137">
          <cell r="A137">
            <v>330</v>
          </cell>
          <cell r="B137" t="str">
            <v>M609</v>
          </cell>
          <cell r="C137" t="str">
            <v>TINTA ESMALTE SINTÉTICO SEMI-FOSCO</v>
          </cell>
          <cell r="D137" t="str">
            <v>L</v>
          </cell>
          <cell r="E137">
            <v>13.409000000000001</v>
          </cell>
        </row>
        <row r="138">
          <cell r="A138">
            <v>331</v>
          </cell>
          <cell r="B138" t="str">
            <v>M611</v>
          </cell>
          <cell r="C138" t="str">
            <v>REDUTOR TIPO 2002 PRIM. QUALIDADE</v>
          </cell>
          <cell r="D138" t="str">
            <v>L</v>
          </cell>
          <cell r="E138">
            <v>8.2225000000000001</v>
          </cell>
        </row>
        <row r="139">
          <cell r="A139">
            <v>332</v>
          </cell>
          <cell r="B139" t="str">
            <v>M615</v>
          </cell>
          <cell r="C139" t="str">
            <v>MICROESFERAS PRE-MIX</v>
          </cell>
          <cell r="D139" t="str">
            <v>KG</v>
          </cell>
          <cell r="E139">
            <v>4.3470000000000004</v>
          </cell>
        </row>
        <row r="140">
          <cell r="A140">
            <v>333</v>
          </cell>
          <cell r="B140" t="str">
            <v>M616</v>
          </cell>
          <cell r="C140" t="str">
            <v>MICROESFERAS DROP-ON</v>
          </cell>
          <cell r="D140" t="str">
            <v>KG</v>
          </cell>
          <cell r="E140">
            <v>4.3470000000000004</v>
          </cell>
        </row>
        <row r="141">
          <cell r="A141">
            <v>344</v>
          </cell>
          <cell r="B141" t="str">
            <v>M621</v>
          </cell>
          <cell r="C141" t="str">
            <v>DESMOLDANTE</v>
          </cell>
          <cell r="D141" t="str">
            <v>KG</v>
          </cell>
          <cell r="E141">
            <v>3.6254</v>
          </cell>
        </row>
        <row r="142">
          <cell r="A142">
            <v>345</v>
          </cell>
          <cell r="B142" t="str">
            <v>M622</v>
          </cell>
          <cell r="C142" t="str">
            <v>Interplast N</v>
          </cell>
          <cell r="D142" t="str">
            <v>kg</v>
          </cell>
          <cell r="E142">
            <v>5.2554999999999996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_ORCA "/>
      <sheetName val="CRONOGRAMA"/>
      <sheetName val="PLAN_FORN"/>
    </sheetNames>
    <sheetDataSet>
      <sheetData sheetId="0"/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-Bm 8"/>
      <sheetName val="Bm 8"/>
      <sheetName val="Rede 8"/>
      <sheetName val="ValueList_Helper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  <sheetName val="EAP"/>
      <sheetName val="CURVA GERAL"/>
      <sheetName val="CURVA 40%"/>
      <sheetName val="CURVA 50% "/>
      <sheetName val="CURVA  60%"/>
      <sheetName val="CURVAS - 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Planilha Orçamentária"/>
      <sheetName val="Eventograma"/>
      <sheetName val="Cronograma"/>
      <sheetName val="MC"/>
      <sheetName val="CURVA ABC"/>
      <sheetName val="MAPA DE COLETAS"/>
      <sheetName val="CPUs"/>
      <sheetName val="BDI"/>
      <sheetName val="ADM LOCAL"/>
      <sheetName val="Reajuste "/>
      <sheetName val="BASE"/>
    </sheetNames>
    <sheetDataSet>
      <sheetData sheetId="0"/>
      <sheetData sheetId="1">
        <row r="15">
          <cell r="L15">
            <v>11809.03</v>
          </cell>
        </row>
        <row r="16">
          <cell r="L16">
            <v>28569.45</v>
          </cell>
        </row>
        <row r="17">
          <cell r="L17">
            <v>18414.169999999998</v>
          </cell>
        </row>
        <row r="18">
          <cell r="L18">
            <v>25830.92</v>
          </cell>
        </row>
        <row r="19">
          <cell r="L19">
            <v>27625.15</v>
          </cell>
        </row>
        <row r="20">
          <cell r="L20">
            <v>37092.71</v>
          </cell>
        </row>
        <row r="21">
          <cell r="L21">
            <v>24781.89</v>
          </cell>
        </row>
        <row r="22">
          <cell r="L22">
            <v>9458.19</v>
          </cell>
        </row>
        <row r="23">
          <cell r="L23">
            <v>121418.12</v>
          </cell>
        </row>
        <row r="24">
          <cell r="L24">
            <v>1779.45</v>
          </cell>
        </row>
        <row r="25">
          <cell r="L25">
            <v>13933.1</v>
          </cell>
        </row>
        <row r="26">
          <cell r="L26">
            <v>14450.01</v>
          </cell>
        </row>
        <row r="27">
          <cell r="L27">
            <v>13933.1</v>
          </cell>
        </row>
        <row r="28">
          <cell r="L28">
            <v>20465.45</v>
          </cell>
        </row>
        <row r="29">
          <cell r="L29">
            <v>4060.74</v>
          </cell>
        </row>
        <row r="30">
          <cell r="L30">
            <v>10237.040000000001</v>
          </cell>
        </row>
        <row r="31">
          <cell r="L31">
            <v>1071.8699999999999</v>
          </cell>
        </row>
        <row r="32">
          <cell r="L32">
            <v>44467.61</v>
          </cell>
        </row>
        <row r="33">
          <cell r="L33">
            <v>1592.68</v>
          </cell>
        </row>
        <row r="34">
          <cell r="L34">
            <v>120263.18</v>
          </cell>
        </row>
        <row r="63">
          <cell r="O63">
            <v>9858082.5600000005</v>
          </cell>
        </row>
      </sheetData>
      <sheetData sheetId="2"/>
      <sheetData sheetId="3" refreshError="1"/>
      <sheetData sheetId="4" refreshError="1"/>
      <sheetData sheetId="5">
        <row r="2">
          <cell r="B2" t="str">
            <v>CURVA ABC DE SERVIÇOS</v>
          </cell>
        </row>
        <row r="3">
          <cell r="B3" t="str">
            <v>CURVA ABC DE SERVIÇOS</v>
          </cell>
          <cell r="H3" t="str">
            <v>DATA-BASE: MAR/2025</v>
          </cell>
        </row>
        <row r="4">
          <cell r="B4" t="str">
            <v>PREFEITURA MUNICIPAL DE VIANA</v>
          </cell>
        </row>
        <row r="5">
          <cell r="B5" t="str">
            <v>OBRA:  TUNNEL LINER</v>
          </cell>
        </row>
        <row r="6">
          <cell r="B6" t="str">
            <v>LOCAL: VIANA - ES</v>
          </cell>
        </row>
        <row r="7">
          <cell r="B7" t="str">
            <v>RESPONSÁVEL TÉCNICO: RICHARD FERNANDES / CREA 291356/D</v>
          </cell>
        </row>
        <row r="8">
          <cell r="B8" t="str">
            <v>DATA:</v>
          </cell>
          <cell r="C8">
            <v>45854</v>
          </cell>
          <cell r="H8" t="str">
            <v>BDI SERVIÇOS (%)</v>
          </cell>
          <cell r="I8">
            <v>0.27239999999999998</v>
          </cell>
          <cell r="J8" t="str">
            <v>CUSTOS ONERADOS</v>
          </cell>
        </row>
        <row r="9">
          <cell r="B9" t="str">
            <v>CÓDIGO</v>
          </cell>
          <cell r="C9" t="str">
            <v>FONTE</v>
          </cell>
          <cell r="D9" t="str">
            <v>DESCRIÇÃO</v>
          </cell>
          <cell r="E9" t="str">
            <v>UNID.</v>
          </cell>
          <cell r="F9" t="str">
            <v>QUANTIDADE</v>
          </cell>
          <cell r="G9" t="str">
            <v>PREÇO UNITÁRIO C/ BDI</v>
          </cell>
          <cell r="H9" t="str">
            <v>PREÇO TOTAL</v>
          </cell>
          <cell r="I9" t="str">
            <v>%</v>
          </cell>
          <cell r="J9" t="str">
            <v>ACUMUL. %</v>
          </cell>
          <cell r="K9" t="str">
            <v>CL</v>
          </cell>
        </row>
        <row r="10">
          <cell r="B10" t="str">
            <v>CPU-001</v>
          </cell>
          <cell r="C10" t="str">
            <v>Próprio</v>
          </cell>
          <cell r="D10" t="str">
            <v>Bueiro Metálico Sem Interrupção De Tráfego - D = 2,20 M - Chapa Galvanizada - Tunnel Liner Ø 2,20M, E= 2,7Mm</v>
          </cell>
          <cell r="E10" t="str">
            <v>m</v>
          </cell>
          <cell r="F10">
            <v>1765</v>
          </cell>
          <cell r="G10">
            <v>11548.340572000001</v>
          </cell>
          <cell r="H10">
            <v>20382821.100000001</v>
          </cell>
          <cell r="I10">
            <v>0.43414631648259838</v>
          </cell>
          <cell r="J10">
            <v>0.43414631648259838</v>
          </cell>
          <cell r="K10" t="str">
            <v>A</v>
          </cell>
        </row>
        <row r="11">
          <cell r="B11">
            <v>6219511</v>
          </cell>
          <cell r="C11" t="str">
            <v>DNIT</v>
          </cell>
          <cell r="D11" t="str">
            <v>Enfilagem Tubular Sistema Convencional Schedule 40 - D = 65 Mm</v>
          </cell>
          <cell r="E11" t="str">
            <v>M</v>
          </cell>
          <cell r="F11">
            <v>14808</v>
          </cell>
          <cell r="G11">
            <v>359.51661999999999</v>
          </cell>
          <cell r="H11">
            <v>5323722.0999999996</v>
          </cell>
          <cell r="I11">
            <v>0.11339325053939678</v>
          </cell>
          <cell r="J11">
            <v>0.54753956702199513</v>
          </cell>
          <cell r="K11" t="str">
            <v>A</v>
          </cell>
        </row>
        <row r="12">
          <cell r="B12" t="str">
            <v>CPU-002</v>
          </cell>
          <cell r="C12" t="str">
            <v>Próprio</v>
          </cell>
          <cell r="D12" t="str">
            <v>Bueiro Metálico Sem Interrupção De Tráfego - D = 2,20 M - Chapa Galvanizada - Tunnel Liner Ø 2,20M, E= 3,9Mm</v>
          </cell>
          <cell r="E12" t="str">
            <v>m</v>
          </cell>
          <cell r="F12">
            <v>360</v>
          </cell>
          <cell r="G12">
            <v>12827.089848</v>
          </cell>
          <cell r="H12">
            <v>4617752.34</v>
          </cell>
          <cell r="I12">
            <v>9.8356363871529989E-2</v>
          </cell>
          <cell r="J12">
            <v>0.64589593089352515</v>
          </cell>
          <cell r="K12" t="str">
            <v>A</v>
          </cell>
        </row>
        <row r="13">
          <cell r="B13" t="str">
            <v>CPU-013</v>
          </cell>
          <cell r="C13" t="str">
            <v>Próprio</v>
          </cell>
          <cell r="D13" t="str">
            <v>Fornecimento De Estrutura Metálica Em Perfil Soldado, Inclusive Fabricação, Transporte E Montagem</v>
          </cell>
          <cell r="E13" t="str">
            <v>kg</v>
          </cell>
          <cell r="F13">
            <v>86185.170000000013</v>
          </cell>
          <cell r="G13">
            <v>42.294575999999999</v>
          </cell>
          <cell r="H13">
            <v>3645165.22</v>
          </cell>
          <cell r="I13">
            <v>7.7640629109651582E-2</v>
          </cell>
          <cell r="J13">
            <v>0.72353656000317668</v>
          </cell>
          <cell r="K13" t="str">
            <v>A</v>
          </cell>
        </row>
        <row r="14">
          <cell r="B14" t="str">
            <v>CPU-004</v>
          </cell>
          <cell r="C14" t="str">
            <v>Próprio</v>
          </cell>
          <cell r="D14" t="str">
            <v>Bueiro Metálico Sem Interrupção De Tráfego - D = 2,80 M - Chapa Galvanizada - Tunnel Liner Ø 2,80M, E= 3,90Mm</v>
          </cell>
          <cell r="E14" t="str">
            <v>m</v>
          </cell>
          <cell r="F14">
            <v>168.39000000000001</v>
          </cell>
          <cell r="G14">
            <v>16423.897443999998</v>
          </cell>
          <cell r="H14">
            <v>2765620.09</v>
          </cell>
          <cell r="I14">
            <v>5.890665325339936E-2</v>
          </cell>
          <cell r="J14">
            <v>0.78244321325657606</v>
          </cell>
          <cell r="K14" t="str">
            <v>A</v>
          </cell>
        </row>
        <row r="15">
          <cell r="B15">
            <v>1207715</v>
          </cell>
          <cell r="C15" t="str">
            <v>DNIT</v>
          </cell>
          <cell r="D15" t="str">
            <v>Concreto Projetado Via Seca Fck = 25 Mpa Aplicado Em Superfícies Inclinadas E Verticais</v>
          </cell>
          <cell r="E15" t="str">
            <v>M³</v>
          </cell>
          <cell r="F15">
            <v>1079.8910000000001</v>
          </cell>
          <cell r="G15">
            <v>1438.1301000000001</v>
          </cell>
          <cell r="H15">
            <v>1553023.75</v>
          </cell>
          <cell r="I15">
            <v>3.3078813632549213E-2</v>
          </cell>
          <cell r="J15">
            <v>0.81552202688912523</v>
          </cell>
          <cell r="K15" t="str">
            <v>B</v>
          </cell>
        </row>
        <row r="16">
          <cell r="B16" t="str">
            <v>CPU-033</v>
          </cell>
          <cell r="C16" t="str">
            <v>Próprio</v>
          </cell>
          <cell r="D16" t="str">
            <v>Válvula De Retenção Bico De Pato D= 2,00 M Junta Flangelada - Fornecimento E Assentamento</v>
          </cell>
          <cell r="E16" t="str">
            <v>un</v>
          </cell>
          <cell r="F16">
            <v>2</v>
          </cell>
          <cell r="G16">
            <v>769726.95384800003</v>
          </cell>
          <cell r="H16">
            <v>1539453.9</v>
          </cell>
          <cell r="I16">
            <v>3.278978100238393E-2</v>
          </cell>
          <cell r="J16">
            <v>0.84831180789150917</v>
          </cell>
          <cell r="K16" t="str">
            <v>B</v>
          </cell>
        </row>
        <row r="17">
          <cell r="B17" t="str">
            <v>CPU-010</v>
          </cell>
          <cell r="C17" t="str">
            <v>Próprio</v>
          </cell>
          <cell r="D17" t="str">
            <v>Estaca Metálica Para Fundação, Utilizando Perfil Laminado (Exclusive Mobilização E Desmobilização). Af_01/2020</v>
          </cell>
          <cell r="E17" t="str">
            <v>kg</v>
          </cell>
          <cell r="F17">
            <v>69911.199999999997</v>
          </cell>
          <cell r="G17">
            <v>19.378651999999999</v>
          </cell>
          <cell r="H17">
            <v>1354784.81</v>
          </cell>
          <cell r="I17">
            <v>2.8856399808566094E-2</v>
          </cell>
          <cell r="J17">
            <v>0.87716820770007531</v>
          </cell>
          <cell r="K17" t="str">
            <v>B</v>
          </cell>
        </row>
        <row r="18">
          <cell r="B18">
            <v>42658</v>
          </cell>
          <cell r="C18" t="str">
            <v>DER-ROD.</v>
          </cell>
          <cell r="D18" t="str">
            <v>Tela de aço soldada Telcon Q-196 ou similar, fornecimento e assentamento.</v>
          </cell>
          <cell r="E18" t="str">
            <v>M2</v>
          </cell>
          <cell r="F18">
            <v>15201.991000000002</v>
          </cell>
          <cell r="G18">
            <v>56.975290301654226</v>
          </cell>
          <cell r="H18">
            <v>866137.85</v>
          </cell>
          <cell r="I18">
            <v>1.8448405905091191E-2</v>
          </cell>
          <cell r="J18">
            <v>0.89561661360516653</v>
          </cell>
          <cell r="K18" t="str">
            <v>B</v>
          </cell>
        </row>
        <row r="19">
          <cell r="B19" t="str">
            <v>CPU-003</v>
          </cell>
          <cell r="C19" t="str">
            <v>Próprio</v>
          </cell>
          <cell r="D19" t="str">
            <v>Bueiro Metálico Sem Interrupção De Tráfego - D = 3,00X7,20 M - Chapa Galvanizada - Tunnel Liner , E= 6,5Mm</v>
          </cell>
          <cell r="E19" t="str">
            <v>m</v>
          </cell>
          <cell r="F19">
            <v>5.4499999999999993</v>
          </cell>
          <cell r="G19">
            <v>121712.096372</v>
          </cell>
          <cell r="H19">
            <v>663330.92000000004</v>
          </cell>
          <cell r="I19">
            <v>1.4128695636101774E-2</v>
          </cell>
          <cell r="J19">
            <v>0.90974530924126829</v>
          </cell>
          <cell r="K19" t="str">
            <v>B</v>
          </cell>
        </row>
        <row r="20">
          <cell r="B20" t="str">
            <v>CPU-022</v>
          </cell>
          <cell r="C20" t="str">
            <v>Próprio</v>
          </cell>
          <cell r="D20" t="str">
            <v>Concreto Projetado  Fck = 25 Mpa Com Aditivo Impermeabilizante</v>
          </cell>
          <cell r="E20" t="str">
            <v>m3</v>
          </cell>
          <cell r="F20">
            <v>400.34</v>
          </cell>
          <cell r="G20">
            <v>1487.2829120000001</v>
          </cell>
          <cell r="H20">
            <v>595418.84</v>
          </cell>
          <cell r="I20">
            <v>1.268219423023546E-2</v>
          </cell>
          <cell r="J20">
            <v>0.92242750347150371</v>
          </cell>
          <cell r="K20" t="str">
            <v>B</v>
          </cell>
        </row>
        <row r="21">
          <cell r="B21" t="str">
            <v>CPU-005</v>
          </cell>
          <cell r="C21" t="str">
            <v>Próprio</v>
          </cell>
          <cell r="D21" t="str">
            <v>Bueiro Metálico Sem Interrupção De Tráfego - D = 3,30 M - Chapa Galvanizada - Tunnel Liner Ø 3,30M, E= 3,90Mm</v>
          </cell>
          <cell r="E21" t="str">
            <v>m</v>
          </cell>
          <cell r="F21">
            <v>27.09</v>
          </cell>
          <cell r="G21">
            <v>21302.342664</v>
          </cell>
          <cell r="H21">
            <v>577080.46</v>
          </cell>
          <cell r="I21">
            <v>1.2291593729539403E-2</v>
          </cell>
          <cell r="J21">
            <v>0.93471909720104307</v>
          </cell>
          <cell r="K21" t="str">
            <v>B</v>
          </cell>
        </row>
        <row r="22">
          <cell r="B22" t="str">
            <v>CPU-029</v>
          </cell>
          <cell r="C22" t="str">
            <v>Próprio</v>
          </cell>
          <cell r="D22" t="str">
            <v>Instalação E Desinstalação De Sistema De Rebaixamento De Lençol Freático Por Ponteiras Filtrantes</v>
          </cell>
          <cell r="E22" t="str">
            <v>m</v>
          </cell>
          <cell r="F22">
            <v>5210</v>
          </cell>
          <cell r="G22">
            <v>97.605803999999992</v>
          </cell>
          <cell r="H22">
            <v>508526.23</v>
          </cell>
          <cell r="I22">
            <v>1.0831414773555688E-2</v>
          </cell>
          <cell r="J22">
            <v>0.94555051197459872</v>
          </cell>
          <cell r="K22" t="str">
            <v>B</v>
          </cell>
        </row>
        <row r="23">
          <cell r="B23">
            <v>3205868</v>
          </cell>
          <cell r="C23" t="str">
            <v>DNIT</v>
          </cell>
          <cell r="D23" t="str">
            <v>Gabião Caixa 2 X 1 X 0,50 M Zn/Al - D = 2,7 Mm - Pedra De Mão Comercial - Fornecimento E Assentamento</v>
          </cell>
          <cell r="E23" t="str">
            <v>M³</v>
          </cell>
          <cell r="F23">
            <v>191.88</v>
          </cell>
          <cell r="G23">
            <v>1128.835108</v>
          </cell>
          <cell r="H23">
            <v>216600.88</v>
          </cell>
          <cell r="I23">
            <v>4.6135161436946194E-3</v>
          </cell>
          <cell r="J23">
            <v>0.95016402811829337</v>
          </cell>
          <cell r="K23" t="str">
            <v>C</v>
          </cell>
        </row>
        <row r="24">
          <cell r="B24">
            <v>407819</v>
          </cell>
          <cell r="C24" t="str">
            <v>DNIT</v>
          </cell>
          <cell r="D24" t="str">
            <v>Armação Em Aço Ca-50 - Fornecimento, Preparo E Colocação</v>
          </cell>
          <cell r="E24" t="str">
            <v>KG</v>
          </cell>
          <cell r="F24">
            <v>12428.709000000001</v>
          </cell>
          <cell r="G24">
            <v>16.235824000000001</v>
          </cell>
          <cell r="H24">
            <v>201790.33</v>
          </cell>
          <cell r="I24">
            <v>4.2980570766677608E-3</v>
          </cell>
          <cell r="J24">
            <v>0.95446208519496112</v>
          </cell>
          <cell r="K24" t="str">
            <v>C</v>
          </cell>
        </row>
        <row r="25">
          <cell r="B25">
            <v>5915321</v>
          </cell>
          <cell r="C25" t="str">
            <v>DNIT</v>
          </cell>
          <cell r="D25" t="str">
            <v>Transporte Com Caminhão Basculante De 14 M³ - Rodovia Pavimentada</v>
          </cell>
          <cell r="E25" t="str">
            <v>TKM</v>
          </cell>
          <cell r="F25">
            <v>231761.00861572157</v>
          </cell>
          <cell r="G25">
            <v>0.81433599999999995</v>
          </cell>
          <cell r="H25">
            <v>188731.33</v>
          </cell>
          <cell r="I25">
            <v>4.0199053566908711E-3</v>
          </cell>
          <cell r="J25">
            <v>0.95848199055165195</v>
          </cell>
          <cell r="K25" t="str">
            <v>C</v>
          </cell>
        </row>
        <row r="26">
          <cell r="B26">
            <v>40844</v>
          </cell>
          <cell r="C26" t="str">
            <v>DER-ROD.</v>
          </cell>
          <cell r="D26" t="str">
            <v>CBUQ (camada pronta - capa) inclusive fornecimento e transporte comercial do CAP,
exclusive transporte da massa</v>
          </cell>
          <cell r="E26" t="str">
            <v>t</v>
          </cell>
          <cell r="F26">
            <v>310.392</v>
          </cell>
          <cell r="G26">
            <v>591.9879176127148</v>
          </cell>
          <cell r="H26">
            <v>183748.31</v>
          </cell>
          <cell r="I26">
            <v>3.913768930955421E-3</v>
          </cell>
          <cell r="J26">
            <v>0.96239575948260736</v>
          </cell>
          <cell r="K26" t="str">
            <v>C</v>
          </cell>
        </row>
        <row r="27">
          <cell r="B27" t="str">
            <v>CPU-009</v>
          </cell>
          <cell r="C27" t="str">
            <v>Próprio</v>
          </cell>
          <cell r="D27" t="str">
            <v>Destinação Final De Material Em Aterro De Resíduos Inertes Com Licenciamento Ambiental</v>
          </cell>
          <cell r="E27" t="str">
            <v>t</v>
          </cell>
          <cell r="F27">
            <v>12994.044065777252</v>
          </cell>
          <cell r="G27">
            <v>12.724</v>
          </cell>
          <cell r="H27">
            <v>165336.21</v>
          </cell>
          <cell r="I27">
            <v>3.5215982223723357E-3</v>
          </cell>
          <cell r="J27">
            <v>0.96591735770497966</v>
          </cell>
          <cell r="K27" t="str">
            <v>C</v>
          </cell>
        </row>
        <row r="28">
          <cell r="B28" t="str">
            <v>CPU-030</v>
          </cell>
          <cell r="C28" t="str">
            <v>Próprio</v>
          </cell>
          <cell r="D28" t="str">
            <v>Conjunto Motobomba E Câmara À Vácuo Para Rebaixamento De Lençol Freático Por Ponteiras Filtrantes</v>
          </cell>
          <cell r="E28" t="str">
            <v>mês</v>
          </cell>
          <cell r="F28">
            <v>12</v>
          </cell>
          <cell r="G28">
            <v>11122.391948</v>
          </cell>
          <cell r="H28">
            <v>133468.70000000001</v>
          </cell>
          <cell r="I28">
            <v>2.8428324119825093E-3</v>
          </cell>
          <cell r="J28">
            <v>0.96876019011696213</v>
          </cell>
          <cell r="K28" t="str">
            <v>C</v>
          </cell>
        </row>
        <row r="29">
          <cell r="B29">
            <v>20350</v>
          </cell>
          <cell r="C29" t="str">
            <v>DER-EDIF</v>
          </cell>
          <cell r="D29" t="str">
            <v>Tapume Telha Metálica Ondulada Em Aço Galvalume 0,50Mm Branca H=2,20M, Incl. Montagem Estr. Mad. 8"X8", C/Adesivo "Der-Es" 60X60Cm A Cada 10M, Incl. Faixas Pint. Esmalte Sint. Cores Azul C/ H=30Cm E Rosa C/ H=10Cm (Reaproveitamento 2X)</v>
          </cell>
          <cell r="E29" t="str">
            <v>m</v>
          </cell>
          <cell r="F29">
            <v>660.24</v>
          </cell>
          <cell r="G29">
            <v>183.89997199999999</v>
          </cell>
          <cell r="H29">
            <v>121418.11</v>
          </cell>
          <cell r="I29">
            <v>2.5861594404505144E-3</v>
          </cell>
          <cell r="J29">
            <v>0.97134634955741261</v>
          </cell>
          <cell r="K29" t="str">
            <v>C</v>
          </cell>
        </row>
        <row r="30">
          <cell r="B30" t="str">
            <v>CPU-019</v>
          </cell>
          <cell r="C30" t="str">
            <v>Próprio</v>
          </cell>
          <cell r="D30" t="str">
            <v>Homem Pare E Siga</v>
          </cell>
          <cell r="E30" t="str">
            <v>mês</v>
          </cell>
          <cell r="F30">
            <v>24</v>
          </cell>
          <cell r="G30">
            <v>5010.9656799999993</v>
          </cell>
          <cell r="H30">
            <v>120263.17</v>
          </cell>
          <cell r="I30">
            <v>2.5615596588845361E-3</v>
          </cell>
          <cell r="J30">
            <v>0.97390790921629711</v>
          </cell>
          <cell r="K30" t="str">
            <v>C</v>
          </cell>
        </row>
        <row r="31">
          <cell r="B31">
            <v>804021</v>
          </cell>
          <cell r="C31" t="str">
            <v>DNIT</v>
          </cell>
          <cell r="D31" t="str">
            <v>Corpo De Bstc D = 0,60 M Pa1 - Areia, Brita E Pedra De Mão Comerciais</v>
          </cell>
          <cell r="E31" t="str">
            <v>M</v>
          </cell>
          <cell r="F31">
            <v>206.68</v>
          </cell>
          <cell r="G31">
            <v>552.20887600000003</v>
          </cell>
          <cell r="H31">
            <v>114130.53</v>
          </cell>
          <cell r="I31">
            <v>2.4309367655543368E-3</v>
          </cell>
          <cell r="J31">
            <v>0.97633884598185139</v>
          </cell>
          <cell r="K31" t="str">
            <v>C</v>
          </cell>
        </row>
        <row r="32">
          <cell r="B32">
            <v>4815671</v>
          </cell>
          <cell r="C32" t="str">
            <v>DNIT</v>
          </cell>
          <cell r="D32" t="str">
            <v>Reaterro E Compactação Com Soquete Vibratório</v>
          </cell>
          <cell r="E32" t="str">
            <v>M³</v>
          </cell>
          <cell r="F32">
            <v>3940.2547073512501</v>
          </cell>
          <cell r="G32">
            <v>21.236356000000001</v>
          </cell>
          <cell r="H32">
            <v>83676.649999999994</v>
          </cell>
          <cell r="I32">
            <v>1.7822807350795819E-3</v>
          </cell>
          <cell r="J32">
            <v>0.97812112671693097</v>
          </cell>
          <cell r="K32" t="str">
            <v>C</v>
          </cell>
        </row>
        <row r="33">
          <cell r="B33">
            <v>4011279</v>
          </cell>
          <cell r="C33" t="str">
            <v>DNIT</v>
          </cell>
          <cell r="D33" t="str">
            <v>Base Ou Sub-Base De Macadame Seco Com Brita Comercial</v>
          </cell>
          <cell r="E33" t="str">
            <v>M³</v>
          </cell>
          <cell r="F33">
            <v>267.56</v>
          </cell>
          <cell r="G33">
            <v>257.11386799999997</v>
          </cell>
          <cell r="H33">
            <v>68793.38</v>
          </cell>
          <cell r="I33">
            <v>1.4652727597843488E-3</v>
          </cell>
          <cell r="J33">
            <v>0.97958639947671533</v>
          </cell>
          <cell r="K33" t="str">
            <v>C</v>
          </cell>
        </row>
        <row r="34">
          <cell r="B34">
            <v>2003714</v>
          </cell>
          <cell r="C34" t="str">
            <v>DNIT</v>
          </cell>
          <cell r="D34" t="str">
            <v>Chaminé Dos Poços De Visita - Cpv 01 - Areia E Brita Comerciais</v>
          </cell>
          <cell r="E34" t="str">
            <v>UN</v>
          </cell>
          <cell r="F34">
            <v>34</v>
          </cell>
          <cell r="G34">
            <v>2017.1993399999999</v>
          </cell>
          <cell r="H34">
            <v>68584.77</v>
          </cell>
          <cell r="I34">
            <v>1.4608294463373482E-3</v>
          </cell>
          <cell r="J34">
            <v>0.98104722892305263</v>
          </cell>
          <cell r="K34" t="str">
            <v>C</v>
          </cell>
        </row>
        <row r="35">
          <cell r="B35">
            <v>3108013</v>
          </cell>
          <cell r="C35" t="str">
            <v>DNIT</v>
          </cell>
          <cell r="D35" t="str">
            <v>Fôrmas De Compensado Plastificado 12 Mm - Uso Geral - Utilização De 3 Vezes - Confecção, Instalação E Retirada</v>
          </cell>
          <cell r="E35" t="str">
            <v>M²</v>
          </cell>
          <cell r="F35">
            <v>586.14</v>
          </cell>
          <cell r="G35">
            <v>105.94002400000001</v>
          </cell>
          <cell r="H35">
            <v>62095.68</v>
          </cell>
          <cell r="I35">
            <v>1.3226143039386316E-3</v>
          </cell>
          <cell r="J35">
            <v>0.98236984322699128</v>
          </cell>
          <cell r="K35" t="str">
            <v>C</v>
          </cell>
        </row>
        <row r="36">
          <cell r="B36">
            <v>4011276</v>
          </cell>
          <cell r="C36" t="str">
            <v>DNIT</v>
          </cell>
          <cell r="D36" t="str">
            <v>Base Ou Sub-Base De Brita Graduada Com Brita Comercial</v>
          </cell>
          <cell r="E36" t="str">
            <v>M³</v>
          </cell>
          <cell r="F36">
            <v>198.8</v>
          </cell>
          <cell r="G36">
            <v>306.89015599999999</v>
          </cell>
          <cell r="H36">
            <v>61009.760000000002</v>
          </cell>
          <cell r="I36">
            <v>1.2994846220520167E-3</v>
          </cell>
          <cell r="J36">
            <v>0.98366932784904326</v>
          </cell>
          <cell r="K36" t="str">
            <v>C</v>
          </cell>
        </row>
        <row r="37">
          <cell r="B37">
            <v>41259</v>
          </cell>
          <cell r="C37" t="str">
            <v>DER-ROD.</v>
          </cell>
          <cell r="D37" t="str">
            <v>Dreno ou Barbacã em tubo PVC, diâmetro de 2"</v>
          </cell>
          <cell r="E37" t="str">
            <v>M</v>
          </cell>
          <cell r="F37">
            <v>1645.5</v>
          </cell>
          <cell r="G37">
            <v>33.048144664288031</v>
          </cell>
          <cell r="H37">
            <v>54380.72</v>
          </cell>
          <cell r="I37">
            <v>1.1582885980229482E-3</v>
          </cell>
          <cell r="J37">
            <v>0.98482761644706618</v>
          </cell>
          <cell r="K37" t="str">
            <v>C</v>
          </cell>
        </row>
        <row r="38">
          <cell r="B38">
            <v>40565</v>
          </cell>
          <cell r="C38" t="str">
            <v>DER-ROD.</v>
          </cell>
          <cell r="D38" t="str">
            <v>Boca de lobo simples</v>
          </cell>
          <cell r="E38" t="str">
            <v>Ud</v>
          </cell>
          <cell r="F38">
            <v>11</v>
          </cell>
          <cell r="G38">
            <v>4777.5875445994152</v>
          </cell>
          <cell r="H38">
            <v>52553.46</v>
          </cell>
          <cell r="I38">
            <v>1.1193686568448356E-3</v>
          </cell>
          <cell r="J38">
            <v>0.98594698510391099</v>
          </cell>
          <cell r="K38" t="str">
            <v>C</v>
          </cell>
        </row>
        <row r="39">
          <cell r="B39">
            <v>1116270</v>
          </cell>
          <cell r="C39" t="str">
            <v>DNIT</v>
          </cell>
          <cell r="D39" t="str">
            <v>Concreto Para Bombeamento Fck = 40 Mpa - Confecção Em Central Dosadora De 40 M³/H - Areia Extraída E Brita Produzida</v>
          </cell>
          <cell r="E39" t="str">
            <v>M³</v>
          </cell>
          <cell r="F39">
            <v>117.36</v>
          </cell>
          <cell r="G39">
            <v>438.43086799999998</v>
          </cell>
          <cell r="H39">
            <v>51454.239999999998</v>
          </cell>
          <cell r="I39">
            <v>1.0959556900301485E-3</v>
          </cell>
          <cell r="J39">
            <v>0.98704294079394117</v>
          </cell>
          <cell r="K39" t="str">
            <v>C</v>
          </cell>
        </row>
        <row r="40">
          <cell r="B40">
            <v>5213387</v>
          </cell>
          <cell r="C40" t="str">
            <v>DNIT</v>
          </cell>
          <cell r="D40" t="str">
            <v>Barreira De Sinalização Tipo Iii De Direcionamento Ou Bloqueio - Confecção</v>
          </cell>
          <cell r="E40" t="str">
            <v>UN</v>
          </cell>
          <cell r="F40">
            <v>43</v>
          </cell>
          <cell r="G40">
            <v>1034.1303760000001</v>
          </cell>
          <cell r="H40">
            <v>44467.6</v>
          </cell>
          <cell r="I40">
            <v>9.4714292237111329E-4</v>
          </cell>
          <cell r="J40">
            <v>0.98799008371631225</v>
          </cell>
          <cell r="K40" t="str">
            <v>C</v>
          </cell>
        </row>
        <row r="41">
          <cell r="B41">
            <v>20707</v>
          </cell>
          <cell r="C41" t="str">
            <v>DER-EDIF</v>
          </cell>
          <cell r="D41" t="str">
            <v>Unidade De Sanitário E Vestiário De 40 A 60 Func. Área 33.90M2, Paredes De Chapa Compens. 12Mm E Pontalete 8X8Cm, Piso Cimentado, Cobert. Telha Fibroc. 6Mm, Incl. Inst. De Luz E Cx. De Inspeção, Conf. Projeto (1 Utilização)</v>
          </cell>
          <cell r="E41" t="str">
            <v>und</v>
          </cell>
          <cell r="F41">
            <v>1</v>
          </cell>
          <cell r="G41">
            <v>37092.712147999999</v>
          </cell>
          <cell r="H41">
            <v>37092.71</v>
          </cell>
          <cell r="I41">
            <v>7.9006057777042654E-4</v>
          </cell>
          <cell r="J41">
            <v>0.98878014429408267</v>
          </cell>
          <cell r="K41" t="str">
            <v>C</v>
          </cell>
        </row>
        <row r="42">
          <cell r="B42">
            <v>2003369</v>
          </cell>
          <cell r="C42" t="str">
            <v>DNIT</v>
          </cell>
          <cell r="D42" t="str">
            <v>Meio-Fio De Concreto - Mfc 01 - Areia E Brita Comerciais - Fôrma De Madeira</v>
          </cell>
          <cell r="E42" t="str">
            <v>M</v>
          </cell>
          <cell r="F42">
            <v>244.53</v>
          </cell>
          <cell r="G42">
            <v>135.052536</v>
          </cell>
          <cell r="H42">
            <v>33024.39</v>
          </cell>
          <cell r="I42">
            <v>7.034069132159903E-4</v>
          </cell>
          <cell r="J42">
            <v>0.98948355120729869</v>
          </cell>
          <cell r="K42" t="str">
            <v>C</v>
          </cell>
        </row>
        <row r="43">
          <cell r="B43">
            <v>990140</v>
          </cell>
          <cell r="C43" t="str">
            <v>DER-EDIF</v>
          </cell>
          <cell r="D43" t="str">
            <v>Fornecimento E Assentamento De Tampão De Ferro Fundido Com Suporte Articulado, Para Poço De Visita, Conforme Padrão E Especificações Da Pmv</v>
          </cell>
          <cell r="E43" t="str">
            <v>und</v>
          </cell>
          <cell r="F43">
            <v>34</v>
          </cell>
          <cell r="G43">
            <v>851.19742800000006</v>
          </cell>
          <cell r="H43">
            <v>28940.71</v>
          </cell>
          <cell r="I43">
            <v>6.1642608651905884E-4</v>
          </cell>
          <cell r="J43">
            <v>0.99009997729381771</v>
          </cell>
          <cell r="K43" t="str">
            <v>C</v>
          </cell>
        </row>
        <row r="44">
          <cell r="B44">
            <v>20355</v>
          </cell>
          <cell r="C44" t="str">
            <v>DER-EDIF</v>
          </cell>
          <cell r="D44" t="str">
            <v>Aluguel Mensal Container Sanitário, Incl Porta, Básc, 2 Ptos Luz, 1 Pto Aterram., 3Vasos, 3Lavatórios, Calha Mictório, 6 Chuveiros (1 Eletrico), Torn.,Registros, Piso Comp. Naval Pintado, Cert Nr18 E Laudo Descontaminação</v>
          </cell>
          <cell r="E44" t="str">
            <v>ms</v>
          </cell>
          <cell r="F44">
            <v>18</v>
          </cell>
          <cell r="G44">
            <v>1587.1917600000002</v>
          </cell>
          <cell r="H44">
            <v>28569.45</v>
          </cell>
          <cell r="I44">
            <v>6.0851839009830539E-4</v>
          </cell>
          <cell r="J44">
            <v>0.99070849568391606</v>
          </cell>
          <cell r="K44" t="str">
            <v>C</v>
          </cell>
        </row>
        <row r="45">
          <cell r="B45">
            <v>20714</v>
          </cell>
          <cell r="C45" t="str">
            <v>DER-EDIF</v>
          </cell>
          <cell r="D45" t="str">
            <v>Rede De Esgoto, Contendo Fossa E Filtro, Inclusive Tubos E Conexões De Ligação Entre Caixas, Considerando Distância De 25M, Conforme Projeto (1 Utilização)</v>
          </cell>
          <cell r="E45" t="str">
            <v>m</v>
          </cell>
          <cell r="F45">
            <v>50</v>
          </cell>
          <cell r="G45">
            <v>557.32392400000003</v>
          </cell>
          <cell r="H45">
            <v>27866.19</v>
          </cell>
          <cell r="I45">
            <v>5.935392202850771E-4</v>
          </cell>
          <cell r="J45">
            <v>0.9913020349042011</v>
          </cell>
          <cell r="K45" t="str">
            <v>C</v>
          </cell>
        </row>
        <row r="46">
          <cell r="B46">
            <v>20353</v>
          </cell>
          <cell r="C46" t="str">
            <v>DER-EDIF</v>
          </cell>
          <cell r="D46" t="str">
            <v>Aluguel Mensal Container Para Refeitorio, Incl. Porta, 2 Janelas, Abert P/ Ar Cond., 2 Pt Iluminação, 2 Tomadas Elét. E 1 Tomada Telef. Isolamento Térmico (Paredes E Teto), Piso Em Comp. Naval Pintado, Cert. Nr18, Incl. Laudo Descontaminação.</v>
          </cell>
          <cell r="E46" t="str">
            <v>ms</v>
          </cell>
          <cell r="F46">
            <v>18</v>
          </cell>
          <cell r="G46">
            <v>1534.730708</v>
          </cell>
          <cell r="H46">
            <v>27625.15</v>
          </cell>
          <cell r="I46">
            <v>5.884051602051913E-4</v>
          </cell>
          <cell r="J46">
            <v>0.9918904400644063</v>
          </cell>
          <cell r="K46" t="str">
            <v>C</v>
          </cell>
        </row>
        <row r="47">
          <cell r="B47">
            <v>1106136</v>
          </cell>
          <cell r="C47" t="str">
            <v>DNIT</v>
          </cell>
          <cell r="D47" t="str">
            <v>Concreto Fck = 25 Mpa - Confecção Em Central Dosadora De 40 M³/H - Areia E Brita Comerciais</v>
          </cell>
          <cell r="E47" t="str">
            <v>M³</v>
          </cell>
          <cell r="F47">
            <v>55.749000000000002</v>
          </cell>
          <cell r="G47">
            <v>490.26844399999999</v>
          </cell>
          <cell r="H47">
            <v>27331.97</v>
          </cell>
          <cell r="I47">
            <v>5.8216053800878842E-4</v>
          </cell>
          <cell r="J47">
            <v>0.99247260060241504</v>
          </cell>
          <cell r="K47" t="str">
            <v>C</v>
          </cell>
        </row>
        <row r="48">
          <cell r="B48" t="str">
            <v>CPU-031</v>
          </cell>
          <cell r="C48" t="str">
            <v>Próprio</v>
          </cell>
          <cell r="D48" t="str">
            <v>Escada Marinheiro</v>
          </cell>
          <cell r="E48" t="str">
            <v>m</v>
          </cell>
          <cell r="F48">
            <v>221.07500000000002</v>
          </cell>
          <cell r="G48">
            <v>118.06599600000001</v>
          </cell>
          <cell r="H48">
            <v>26101.439999999999</v>
          </cell>
          <cell r="I48">
            <v>5.5595071826890306E-4</v>
          </cell>
          <cell r="J48">
            <v>0.99302855132068391</v>
          </cell>
          <cell r="K48" t="str">
            <v>C</v>
          </cell>
        </row>
        <row r="49">
          <cell r="B49">
            <v>20343</v>
          </cell>
          <cell r="C49" t="str">
            <v>DER-EDIF</v>
          </cell>
          <cell r="D49" t="str">
            <v>Aluguel Mensal Container Para Escritório, Sem Banheiro, Dim. 6.00X2.40M, Incl. Porta, 2 Janelas, Abert P/ Ar Cond., 2 Pt Iluminação, 2 Tomadas Elét. E 1 Tomada Telef. Isolamento Térmico (Teto E Paredes), Piso Em Comp. Naval, Cert. Nr18, Incl. Laudo Descontaminação.</v>
          </cell>
          <cell r="E49" t="str">
            <v>mês</v>
          </cell>
          <cell r="F49">
            <v>18</v>
          </cell>
          <cell r="G49">
            <v>1435.050892</v>
          </cell>
          <cell r="H49">
            <v>25830.91</v>
          </cell>
          <cell r="I49">
            <v>5.5018853243496868E-4</v>
          </cell>
          <cell r="J49">
            <v>0.99357873985311884</v>
          </cell>
          <cell r="K49" t="str">
            <v>C</v>
          </cell>
        </row>
        <row r="50">
          <cell r="B50" t="str">
            <v>CPU-032</v>
          </cell>
          <cell r="C50" t="str">
            <v>Próprio</v>
          </cell>
          <cell r="D50" t="str">
            <v>Área Coberta</v>
          </cell>
          <cell r="E50" t="str">
            <v>m2</v>
          </cell>
          <cell r="F50">
            <v>99.16749999999999</v>
          </cell>
          <cell r="G50">
            <v>249.89936</v>
          </cell>
          <cell r="H50">
            <v>24781.89</v>
          </cell>
          <cell r="I50">
            <v>5.2784480647661376E-4</v>
          </cell>
          <cell r="J50">
            <v>0.99410658465959545</v>
          </cell>
          <cell r="K50" t="str">
            <v>C</v>
          </cell>
        </row>
        <row r="51">
          <cell r="B51">
            <v>5213570</v>
          </cell>
          <cell r="C51" t="str">
            <v>DNIT</v>
          </cell>
          <cell r="D51" t="str">
            <v>Placa Em Aço - Película I + I - Fornecimento E Implantação</v>
          </cell>
          <cell r="E51" t="str">
            <v>M²</v>
          </cell>
          <cell r="F51">
            <v>39.716000000000008</v>
          </cell>
          <cell r="G51">
            <v>587.47980399999994</v>
          </cell>
          <cell r="H51">
            <v>23332.34</v>
          </cell>
          <cell r="I51">
            <v>4.9696994425956029E-4</v>
          </cell>
          <cell r="J51">
            <v>0.99460355460385497</v>
          </cell>
          <cell r="K51" t="str">
            <v>C</v>
          </cell>
        </row>
        <row r="52">
          <cell r="B52">
            <v>20356</v>
          </cell>
          <cell r="C52" t="str">
            <v>DER-EDIF</v>
          </cell>
          <cell r="D52" t="str">
            <v>Aluguel Mensal Container Para Almoxarifado, Incl. Porta, 2 Janelas, 1 Pt Iluminação, Isolamento Térmico (Teto), Piso Em Comp. Naval Pintado, Cert. Nr18, Incl. Laudo Descontaminação.</v>
          </cell>
          <cell r="E52" t="str">
            <v>ms</v>
          </cell>
          <cell r="F52">
            <v>18</v>
          </cell>
          <cell r="G52">
            <v>1023.0096</v>
          </cell>
          <cell r="H52">
            <v>18414.169999999998</v>
          </cell>
          <cell r="I52">
            <v>3.9221479879369433E-4</v>
          </cell>
          <cell r="J52">
            <v>0.99499576940264867</v>
          </cell>
          <cell r="K52" t="str">
            <v>C</v>
          </cell>
        </row>
        <row r="53">
          <cell r="B53">
            <v>20713</v>
          </cell>
          <cell r="C53" t="str">
            <v>DER-EDIF</v>
          </cell>
          <cell r="D53" t="str">
            <v>Rede De Luz, Incl. Padrão Entrada De Energia Trifás., Cabo De Ligação Até Barracões, Quadro De Distrib., Disj. E Chave De Força (Quando Necessário), Cons. 20M Entre Padrão Entrada E Qdg, Conf. Projeto (1 Utilização)</v>
          </cell>
          <cell r="E53" t="str">
            <v>m</v>
          </cell>
          <cell r="F53">
            <v>25</v>
          </cell>
          <cell r="G53">
            <v>578.00042399999995</v>
          </cell>
          <cell r="H53">
            <v>14450.01</v>
          </cell>
          <cell r="I53">
            <v>3.0777970251805387E-4</v>
          </cell>
          <cell r="J53">
            <v>0.99530354910516672</v>
          </cell>
          <cell r="K53" t="str">
            <v>C</v>
          </cell>
        </row>
        <row r="54">
          <cell r="B54">
            <v>40111</v>
          </cell>
          <cell r="C54" t="str">
            <v>DER-ROD.</v>
          </cell>
          <cell r="D54" t="str">
            <v>Imprimação inclusive fornecimento e transporte do CM-30</v>
          </cell>
          <cell r="E54" t="str">
            <v>M2</v>
          </cell>
          <cell r="F54">
            <v>1248</v>
          </cell>
          <cell r="G54">
            <v>11.57665261109309</v>
          </cell>
          <cell r="H54">
            <v>14447.66</v>
          </cell>
          <cell r="I54">
            <v>3.0772964841422159E-4</v>
          </cell>
          <cell r="J54">
            <v>0.99561127875358091</v>
          </cell>
          <cell r="K54" t="str">
            <v>C</v>
          </cell>
        </row>
        <row r="55">
          <cell r="B55">
            <v>1106057</v>
          </cell>
          <cell r="C55" t="str">
            <v>DNIT</v>
          </cell>
          <cell r="D55" t="str">
            <v>Concreto Magro - Confecção Em Betoneira E Lançamento Manual - Areia E Brita Comerciais</v>
          </cell>
          <cell r="E55" t="str">
            <v>M³</v>
          </cell>
          <cell r="F55">
            <v>23.40715999999999</v>
          </cell>
          <cell r="G55">
            <v>545.55422399999998</v>
          </cell>
          <cell r="H55">
            <v>12769.87</v>
          </cell>
          <cell r="I55">
            <v>2.7199336123602823E-4</v>
          </cell>
          <cell r="J55">
            <v>0.99588327211481698</v>
          </cell>
          <cell r="K55" t="str">
            <v>C</v>
          </cell>
        </row>
        <row r="56">
          <cell r="B56">
            <v>4805749</v>
          </cell>
          <cell r="C56" t="str">
            <v>DNIT</v>
          </cell>
          <cell r="D56" t="str">
            <v>Escavação Manual De Vala Em Material De 1ª Categoria</v>
          </cell>
          <cell r="E56" t="str">
            <v>M³</v>
          </cell>
          <cell r="F56">
            <v>136.74175905625</v>
          </cell>
          <cell r="G56">
            <v>92.299896000000004</v>
          </cell>
          <cell r="H56">
            <v>12621.25</v>
          </cell>
          <cell r="I56">
            <v>2.6882781191196319E-4</v>
          </cell>
          <cell r="J56">
            <v>0.99615209992672893</v>
          </cell>
          <cell r="K56" t="str">
            <v>C</v>
          </cell>
        </row>
        <row r="57">
          <cell r="B57" t="str">
            <v>CPU-015</v>
          </cell>
          <cell r="C57" t="str">
            <v>Próprio</v>
          </cell>
          <cell r="D57" t="str">
            <v>Mobilização E Desmobilização De Equipamento Para Estaca Tipo Cravada (Custo Fixo), Inclusive Carga E Descarga, Exclusive Transporte Em Quilômetro Rodado (Custo Variável)</v>
          </cell>
          <cell r="E57" t="str">
            <v>un</v>
          </cell>
          <cell r="F57">
            <v>1</v>
          </cell>
          <cell r="G57">
            <v>12491.328936</v>
          </cell>
          <cell r="H57">
            <v>12491.32</v>
          </cell>
          <cell r="I57">
            <v>2.6606035246050461E-4</v>
          </cell>
          <cell r="J57">
            <v>0.99641816027918939</v>
          </cell>
          <cell r="K57" t="str">
            <v>C</v>
          </cell>
        </row>
        <row r="58">
          <cell r="B58">
            <v>41500</v>
          </cell>
          <cell r="C58" t="str">
            <v>DER-ROD.</v>
          </cell>
          <cell r="D58" t="str">
            <v>Placa de obra nas dimensões de 3,0 x 6,0 m, padrão DER-ES</v>
          </cell>
          <cell r="E58" t="str">
            <v>M2</v>
          </cell>
          <cell r="F58">
            <v>38</v>
          </cell>
          <cell r="G58">
            <v>310.76399286409338</v>
          </cell>
          <cell r="H58">
            <v>11809.03</v>
          </cell>
          <cell r="I58">
            <v>2.5152783565040947E-4</v>
          </cell>
          <cell r="J58">
            <v>0.9966696881148398</v>
          </cell>
          <cell r="K58" t="str">
            <v>C</v>
          </cell>
        </row>
        <row r="59">
          <cell r="B59">
            <v>5213863</v>
          </cell>
          <cell r="C59" t="str">
            <v>DNIT</v>
          </cell>
          <cell r="D59" t="str">
            <v>Suporte Metálico Galvanizado Para Placa De Advertência Ou Regulamentação - Lado Ou Diâmetro De 0,60 M - Fornecimento E Implantação</v>
          </cell>
          <cell r="E59" t="str">
            <v>UN</v>
          </cell>
          <cell r="F59">
            <v>18</v>
          </cell>
          <cell r="G59">
            <v>575.04845599999999</v>
          </cell>
          <cell r="H59">
            <v>10350.870000000001</v>
          </cell>
          <cell r="I59">
            <v>2.2046958371676201E-4</v>
          </cell>
          <cell r="J59">
            <v>0.9968901576985566</v>
          </cell>
          <cell r="K59" t="str">
            <v>C</v>
          </cell>
        </row>
        <row r="60">
          <cell r="B60">
            <v>5213859</v>
          </cell>
          <cell r="C60" t="str">
            <v>DNIT</v>
          </cell>
          <cell r="D60" t="str">
            <v>Suporte Metálico Galvanizado Para Placa De Regulamentação - R2 - Lado De 0,60 M - Fornecimento E Implantação</v>
          </cell>
          <cell r="E60" t="str">
            <v>UN</v>
          </cell>
          <cell r="F60">
            <v>18</v>
          </cell>
          <cell r="G60">
            <v>568.72462800000005</v>
          </cell>
          <cell r="H60">
            <v>10237.040000000001</v>
          </cell>
          <cell r="I60">
            <v>2.1804504812560118E-4</v>
          </cell>
          <cell r="J60">
            <v>0.99710820274668222</v>
          </cell>
          <cell r="K60" t="str">
            <v>C</v>
          </cell>
        </row>
        <row r="61">
          <cell r="B61">
            <v>3106121</v>
          </cell>
          <cell r="C61" t="str">
            <v>DNIT</v>
          </cell>
          <cell r="D61" t="str">
            <v>Fôrmas De Tábuas De Pinho - Utilização De 3 Vezes - Confecção, Instalação E Retirada</v>
          </cell>
          <cell r="E61" t="str">
            <v>M²</v>
          </cell>
          <cell r="F61">
            <v>79.98</v>
          </cell>
          <cell r="G61">
            <v>121.730508</v>
          </cell>
          <cell r="H61">
            <v>9736</v>
          </cell>
          <cell r="I61">
            <v>2.0737308719618688E-4</v>
          </cell>
          <cell r="J61">
            <v>0.99731557583387842</v>
          </cell>
          <cell r="K61" t="str">
            <v>C</v>
          </cell>
        </row>
        <row r="62">
          <cell r="B62">
            <v>42496</v>
          </cell>
          <cell r="C62" t="str">
            <v>DER-ROD.</v>
          </cell>
          <cell r="D62" t="str">
            <v>Demolição e remoção de pavimento asfáltico em Vias Urbanas</v>
          </cell>
          <cell r="E62" t="str">
            <v>M2</v>
          </cell>
          <cell r="F62">
            <v>1350.96</v>
          </cell>
          <cell r="G62">
            <v>7.1812390528705796</v>
          </cell>
          <cell r="H62">
            <v>9701.56</v>
          </cell>
          <cell r="I62">
            <v>2.0663952832981086E-4</v>
          </cell>
          <cell r="J62">
            <v>0.9975222153622082</v>
          </cell>
          <cell r="K62" t="str">
            <v>C</v>
          </cell>
        </row>
        <row r="63">
          <cell r="B63">
            <v>20344</v>
          </cell>
          <cell r="C63" t="str">
            <v>DER-EDIF</v>
          </cell>
          <cell r="D63" t="str">
            <v>Mobilização E Desmobilização De Conteiner Locado Para Barracão De Obra</v>
          </cell>
          <cell r="E63" t="str">
            <v>und</v>
          </cell>
          <cell r="F63">
            <v>5</v>
          </cell>
          <cell r="G63">
            <v>1891.6389080000001</v>
          </cell>
          <cell r="H63">
            <v>9458.19</v>
          </cell>
          <cell r="I63">
            <v>2.0145584013846578E-4</v>
          </cell>
          <cell r="J63">
            <v>0.99772367120234662</v>
          </cell>
          <cell r="K63" t="str">
            <v>C</v>
          </cell>
        </row>
        <row r="64">
          <cell r="B64">
            <v>40819</v>
          </cell>
          <cell r="C64" t="str">
            <v>DER-ROD.</v>
          </cell>
          <cell r="D64" t="str">
            <v>Pintura de ligação inclusive fornecimento e transporte comercial do material betuminoso</v>
          </cell>
          <cell r="E64" t="str">
            <v>M2</v>
          </cell>
          <cell r="F64">
            <v>2437.2599999999998</v>
          </cell>
          <cell r="G64">
            <v>3.673162504054492</v>
          </cell>
          <cell r="H64">
            <v>8952.4500000000007</v>
          </cell>
          <cell r="I64">
            <v>1.9068377100138695E-4</v>
          </cell>
          <cell r="J64">
            <v>0.99791435497334802</v>
          </cell>
          <cell r="K64" t="str">
            <v>C</v>
          </cell>
        </row>
        <row r="65">
          <cell r="B65">
            <v>5914351</v>
          </cell>
          <cell r="C65" t="str">
            <v>DNIT</v>
          </cell>
          <cell r="D65" t="str">
            <v>Carga, Manobra E Descarga De Agregados Ou Solos Em Caminhão Basculante De 14 M³ - Carga Com Carregadeira De 3,40 M³ E Descarga Livre</v>
          </cell>
          <cell r="E65" t="str">
            <v>T</v>
          </cell>
          <cell r="F65">
            <v>2664.8172253772505</v>
          </cell>
          <cell r="G65">
            <v>3.333688</v>
          </cell>
          <cell r="H65">
            <v>8883.66</v>
          </cell>
          <cell r="I65">
            <v>1.8921857023431363E-4</v>
          </cell>
          <cell r="J65">
            <v>0.99810357354358237</v>
          </cell>
          <cell r="K65" t="str">
            <v>C</v>
          </cell>
        </row>
        <row r="66">
          <cell r="B66">
            <v>1107908</v>
          </cell>
          <cell r="C66" t="str">
            <v>DNIT</v>
          </cell>
          <cell r="D66" t="str">
            <v>Concreto Fck = 40 Mpa - Confecção Em Betoneira E Lançamento Manual - Areia E Brita Comerciais</v>
          </cell>
          <cell r="E66" t="str">
            <v>M³</v>
          </cell>
          <cell r="F66">
            <v>10.68</v>
          </cell>
          <cell r="G66">
            <v>674.30838000000006</v>
          </cell>
          <cell r="H66">
            <v>7201.61</v>
          </cell>
          <cell r="I66">
            <v>1.5339154668066263E-4</v>
          </cell>
          <cell r="J66">
            <v>0.99825696509026307</v>
          </cell>
          <cell r="K66" t="str">
            <v>C</v>
          </cell>
        </row>
        <row r="67">
          <cell r="B67" t="str">
            <v>CPU-016</v>
          </cell>
          <cell r="C67" t="str">
            <v>Próprio</v>
          </cell>
          <cell r="D67" t="str">
            <v>Mobilização E Desmobilização De Equipamento Para Estaca Tipo Cravada (Custo Variável), Exclusive Custo Fixo De Transporte</v>
          </cell>
          <cell r="E67" t="str">
            <v>txkm</v>
          </cell>
          <cell r="F67">
            <v>437</v>
          </cell>
          <cell r="G67">
            <v>16.388512000000002</v>
          </cell>
          <cell r="H67">
            <v>7161.77</v>
          </cell>
          <cell r="I67">
            <v>1.5254296987356566E-4</v>
          </cell>
          <cell r="J67">
            <v>0.99840950806013662</v>
          </cell>
          <cell r="K67" t="str">
            <v>C</v>
          </cell>
        </row>
        <row r="68">
          <cell r="B68">
            <v>2003626</v>
          </cell>
          <cell r="C68" t="str">
            <v>DNIT</v>
          </cell>
          <cell r="D68" t="str">
            <v>Boca De Lobo Simples - Grelha De Concreto - Blsg 01 - Areia E Brita Comerciais</v>
          </cell>
          <cell r="E68" t="str">
            <v>UN</v>
          </cell>
          <cell r="F68">
            <v>5</v>
          </cell>
          <cell r="G68">
            <v>1214.747556</v>
          </cell>
          <cell r="H68">
            <v>6073.73</v>
          </cell>
          <cell r="I68">
            <v>1.2936813279540839E-4</v>
          </cell>
          <cell r="J68">
            <v>0.99853887619293202</v>
          </cell>
          <cell r="K68" t="str">
            <v>C</v>
          </cell>
        </row>
        <row r="69">
          <cell r="B69">
            <v>1106051</v>
          </cell>
          <cell r="C69" t="str">
            <v>DNIT</v>
          </cell>
          <cell r="D69" t="str">
            <v>Lançamento Livre De Concreto Usinado Por Meio De Caminhão Betoneira - Confecção Em Central Dosadora De 40 M³/H</v>
          </cell>
          <cell r="E69" t="str">
            <v>M³</v>
          </cell>
          <cell r="F69">
            <v>117.36</v>
          </cell>
          <cell r="G69">
            <v>49.165536000000003</v>
          </cell>
          <cell r="H69">
            <v>5770.06</v>
          </cell>
          <cell r="I69">
            <v>1.2290007759934574E-4</v>
          </cell>
          <cell r="J69">
            <v>0.99866177627053132</v>
          </cell>
          <cell r="K69" t="str">
            <v>C</v>
          </cell>
        </row>
        <row r="70">
          <cell r="B70">
            <v>4011233</v>
          </cell>
          <cell r="C70" t="str">
            <v>DNIT</v>
          </cell>
          <cell r="D70" t="str">
            <v>Sub-Base Estabilizada Granulometricamente Com Mistura Solo Brita (70% - 30%) Na Pista Com Material De Jazida E Brita Comercial</v>
          </cell>
          <cell r="E70" t="str">
            <v>M³</v>
          </cell>
          <cell r="F70">
            <v>58.14</v>
          </cell>
          <cell r="G70">
            <v>96.193439999999995</v>
          </cell>
          <cell r="H70">
            <v>5592.68</v>
          </cell>
          <cell r="I70">
            <v>1.1912195124284824E-4</v>
          </cell>
          <cell r="J70">
            <v>0.99878089822177418</v>
          </cell>
          <cell r="K70" t="str">
            <v>C</v>
          </cell>
        </row>
        <row r="71">
          <cell r="B71">
            <v>4915657</v>
          </cell>
          <cell r="C71" t="str">
            <v>DNIT</v>
          </cell>
          <cell r="D71" t="str">
            <v>Fresagem Contínua De Revestimento Asfáltico - Espessura De 5 Cm</v>
          </cell>
          <cell r="E71" t="str">
            <v>M³</v>
          </cell>
          <cell r="F71">
            <v>66.600000000000023</v>
          </cell>
          <cell r="G71">
            <v>71.636119999999991</v>
          </cell>
          <cell r="H71">
            <v>4770.96</v>
          </cell>
          <cell r="I71">
            <v>1.0161962860410021E-4</v>
          </cell>
          <cell r="J71">
            <v>0.99888251785037829</v>
          </cell>
          <cell r="K71" t="str">
            <v>C</v>
          </cell>
        </row>
        <row r="72">
          <cell r="B72">
            <v>4805757</v>
          </cell>
          <cell r="C72" t="str">
            <v>DNIT</v>
          </cell>
          <cell r="D72" t="str">
            <v>Escavação Mecânica De Vala Em Material De 1ª Categoria</v>
          </cell>
          <cell r="E72" t="str">
            <v>M³</v>
          </cell>
          <cell r="F72">
            <v>551.32652000000007</v>
          </cell>
          <cell r="G72">
            <v>8.3342200000000002</v>
          </cell>
          <cell r="H72">
            <v>4594.87</v>
          </cell>
          <cell r="I72">
            <v>9.7868978755663843E-5</v>
          </cell>
          <cell r="J72">
            <v>0.99898038682913393</v>
          </cell>
          <cell r="K72" t="str">
            <v>C</v>
          </cell>
        </row>
        <row r="73">
          <cell r="B73">
            <v>5219629</v>
          </cell>
          <cell r="C73" t="str">
            <v>DNIT</v>
          </cell>
          <cell r="D73" t="str">
            <v>Tacha Refletiva Em Resina Sintética - Monodirecional Tipo Ii - Com Um Pino - Fornecimento E Colocação</v>
          </cell>
          <cell r="E73" t="str">
            <v>UN</v>
          </cell>
          <cell r="F73">
            <v>75</v>
          </cell>
          <cell r="G73">
            <v>57.894199999999998</v>
          </cell>
          <cell r="H73">
            <v>4342.0600000000004</v>
          </cell>
          <cell r="I73">
            <v>9.2484222164243563E-5</v>
          </cell>
          <cell r="J73">
            <v>0.99907287105129816</v>
          </cell>
          <cell r="K73" t="str">
            <v>C</v>
          </cell>
        </row>
        <row r="74">
          <cell r="B74">
            <v>2003377</v>
          </cell>
          <cell r="C74" t="str">
            <v>DNIT</v>
          </cell>
          <cell r="D74" t="str">
            <v>Meio-Fio De Concreto - Mfc 05 - Areia E Brita Comerciais - Fôrma De Madeira</v>
          </cell>
          <cell r="E74" t="str">
            <v>M</v>
          </cell>
          <cell r="F74">
            <v>59.48</v>
          </cell>
          <cell r="G74">
            <v>70.096516000000008</v>
          </cell>
          <cell r="H74">
            <v>4169.34</v>
          </cell>
          <cell r="I74">
            <v>8.8805352030664521E-5</v>
          </cell>
          <cell r="J74">
            <v>0.99916167640332887</v>
          </cell>
          <cell r="K74" t="str">
            <v>C</v>
          </cell>
        </row>
        <row r="75">
          <cell r="B75">
            <v>5216111</v>
          </cell>
          <cell r="C75" t="str">
            <v>DNIT</v>
          </cell>
          <cell r="D75" t="str">
            <v>Suporte Para Placa De Sinalização Em Madeira De Lei Tratada 8 X 8 Cm - Fornecimento E Implantação</v>
          </cell>
          <cell r="E75" t="str">
            <v>UN</v>
          </cell>
          <cell r="F75">
            <v>27</v>
          </cell>
          <cell r="G75">
            <v>150.39768000000001</v>
          </cell>
          <cell r="H75">
            <v>4060.73</v>
          </cell>
          <cell r="I75">
            <v>8.6492000448867287E-5</v>
          </cell>
          <cell r="J75">
            <v>0.99924816840377773</v>
          </cell>
          <cell r="K75" t="str">
            <v>C</v>
          </cell>
        </row>
        <row r="76">
          <cell r="B76">
            <v>2003867</v>
          </cell>
          <cell r="C76" t="str">
            <v>DNIT</v>
          </cell>
          <cell r="D76" t="str">
            <v>Aplicação De Geotêxtil Não-Tecido Agulhado Com Resistência À Tração Longitudinal De 31 Kn/M</v>
          </cell>
          <cell r="E76" t="str">
            <v>M²</v>
          </cell>
          <cell r="F76">
            <v>177.58</v>
          </cell>
          <cell r="G76">
            <v>21.529008000000001</v>
          </cell>
          <cell r="H76">
            <v>3823.12</v>
          </cell>
          <cell r="I76">
            <v>8.1430998060957879E-5</v>
          </cell>
          <cell r="J76">
            <v>0.99932959940183863</v>
          </cell>
          <cell r="K76" t="str">
            <v>C</v>
          </cell>
        </row>
        <row r="77">
          <cell r="B77">
            <v>5213362</v>
          </cell>
          <cell r="C77" t="str">
            <v>DNIT</v>
          </cell>
          <cell r="D77" t="str">
            <v>Tachão Refletivo Em Plástico Injetado - Bidirecional - Fornecimento E Colocação</v>
          </cell>
          <cell r="E77" t="str">
            <v>UN</v>
          </cell>
          <cell r="F77">
            <v>33</v>
          </cell>
          <cell r="G77">
            <v>112.429264</v>
          </cell>
          <cell r="H77">
            <v>3710.16</v>
          </cell>
          <cell r="I77">
            <v>7.9024993138024314E-5</v>
          </cell>
          <cell r="J77">
            <v>0.99940862439497669</v>
          </cell>
          <cell r="K77" t="str">
            <v>C</v>
          </cell>
        </row>
        <row r="78">
          <cell r="B78">
            <v>4413996</v>
          </cell>
          <cell r="C78" t="str">
            <v>DNIT</v>
          </cell>
          <cell r="D78" t="str">
            <v>Enleivamento</v>
          </cell>
          <cell r="E78" t="str">
            <v>M²</v>
          </cell>
          <cell r="F78">
            <v>280</v>
          </cell>
          <cell r="G78">
            <v>12.240487999999999</v>
          </cell>
          <cell r="H78">
            <v>3427.33</v>
          </cell>
          <cell r="I78">
            <v>7.3000821994670002E-5</v>
          </cell>
          <cell r="J78">
            <v>0.99948162521697137</v>
          </cell>
          <cell r="K78" t="str">
            <v>C</v>
          </cell>
        </row>
        <row r="79">
          <cell r="B79">
            <v>10216</v>
          </cell>
          <cell r="C79" t="str">
            <v>DER-EDIF</v>
          </cell>
          <cell r="D79" t="str">
            <v>Retirada De Meio-Fio De Concreto</v>
          </cell>
          <cell r="E79" t="str">
            <v>m</v>
          </cell>
          <cell r="F79">
            <v>252.57</v>
          </cell>
          <cell r="G79">
            <v>12.902136</v>
          </cell>
          <cell r="H79">
            <v>3258.69</v>
          </cell>
          <cell r="I79">
            <v>6.940885430519127E-5</v>
          </cell>
          <cell r="J79">
            <v>0.99955103407127655</v>
          </cell>
          <cell r="K79" t="str">
            <v>C</v>
          </cell>
        </row>
        <row r="80">
          <cell r="B80">
            <v>10501</v>
          </cell>
          <cell r="C80" t="str">
            <v>DER-EDIF</v>
          </cell>
          <cell r="D80" t="str">
            <v>Locação De Obra Com Gabarito De Madeira</v>
          </cell>
          <cell r="E80" t="str">
            <v>m2</v>
          </cell>
          <cell r="F80">
            <v>230.72000000000014</v>
          </cell>
          <cell r="G80">
            <v>13.932779999999999</v>
          </cell>
          <cell r="H80">
            <v>3214.57</v>
          </cell>
          <cell r="I80">
            <v>6.846911513026361E-5</v>
          </cell>
          <cell r="J80">
            <v>0.9996195031864068</v>
          </cell>
          <cell r="K80" t="str">
            <v>C</v>
          </cell>
        </row>
        <row r="81">
          <cell r="B81">
            <v>5914649</v>
          </cell>
          <cell r="C81" t="str">
            <v>DNIT</v>
          </cell>
          <cell r="D81" t="str">
            <v>Carga, Manobra E Descarga De Mistura Betuminosa A Quente Em Caminhão Basculante De 10 M³ - Carga Em Usina De Asfalto 100/140 T/H E Descarga Em Vibroacabadora</v>
          </cell>
          <cell r="E81" t="str">
            <v>T</v>
          </cell>
          <cell r="F81">
            <v>310.392</v>
          </cell>
          <cell r="G81">
            <v>10.026512</v>
          </cell>
          <cell r="H81">
            <v>3112.14</v>
          </cell>
          <cell r="I81">
            <v>6.6287395191735928E-5</v>
          </cell>
          <cell r="J81">
            <v>0.99968579058159857</v>
          </cell>
          <cell r="K81" t="str">
            <v>C</v>
          </cell>
        </row>
        <row r="82">
          <cell r="B82">
            <v>5213401</v>
          </cell>
          <cell r="C82" t="str">
            <v>DNIT</v>
          </cell>
          <cell r="D82" t="str">
            <v>Pintura De Faixa Com Tinta Acrílica - Espessura De 0,6 Mm</v>
          </cell>
          <cell r="E82" t="str">
            <v>M²</v>
          </cell>
          <cell r="F82">
            <v>70.236000000000004</v>
          </cell>
          <cell r="G82">
            <v>41.658376000000004</v>
          </cell>
          <cell r="H82">
            <v>2925.91</v>
          </cell>
          <cell r="I82">
            <v>6.232076721016794E-5</v>
          </cell>
          <cell r="J82">
            <v>0.9997481113488087</v>
          </cell>
          <cell r="K82" t="str">
            <v>C</v>
          </cell>
        </row>
        <row r="83">
          <cell r="B83">
            <v>407820</v>
          </cell>
          <cell r="C83" t="str">
            <v>DNIT</v>
          </cell>
          <cell r="D83" t="str">
            <v>Armação Em Aço Ca-60 - Fornecimento, Preparo E Colocação</v>
          </cell>
          <cell r="E83" t="str">
            <v>KG</v>
          </cell>
          <cell r="F83">
            <v>112.5</v>
          </cell>
          <cell r="G83">
            <v>16.413959999999999</v>
          </cell>
          <cell r="H83">
            <v>1846.57</v>
          </cell>
          <cell r="I83">
            <v>3.9331236814283359E-5</v>
          </cell>
          <cell r="J83">
            <v>0.99978744258562302</v>
          </cell>
          <cell r="K83" t="str">
            <v>C</v>
          </cell>
        </row>
        <row r="84">
          <cell r="B84">
            <v>20712</v>
          </cell>
          <cell r="C84" t="str">
            <v>DER-EDIF</v>
          </cell>
          <cell r="D84" t="str">
            <v>Rede De Água Com Padrão De Entrada D'Água Diâm. 3/4", Conf. Espec. Cesan, Incl. Tubos E Conexões Para Alimentação, Distribuição, Extravasor E Limpeza, Cons. O Padrão A 25M, Conf. Projeto (1 Utilização)</v>
          </cell>
          <cell r="E84" t="str">
            <v>m</v>
          </cell>
          <cell r="F84">
            <v>25</v>
          </cell>
          <cell r="G84">
            <v>71.178055999999998</v>
          </cell>
          <cell r="H84">
            <v>1779.45</v>
          </cell>
          <cell r="I84">
            <v>3.7901606410358948E-5</v>
          </cell>
          <cell r="J84">
            <v>0.99982534419203339</v>
          </cell>
          <cell r="K84" t="str">
            <v>C</v>
          </cell>
        </row>
        <row r="85">
          <cell r="B85" t="str">
            <v>CPU-018</v>
          </cell>
          <cell r="C85" t="str">
            <v>Próprio</v>
          </cell>
          <cell r="D85" t="str">
            <v>Boneco Sinalizador De Obra</v>
          </cell>
          <cell r="E85" t="str">
            <v>un</v>
          </cell>
          <cell r="F85">
            <v>17</v>
          </cell>
          <cell r="G85">
            <v>93.686811999999989</v>
          </cell>
          <cell r="H85">
            <v>1592.67</v>
          </cell>
          <cell r="I85">
            <v>3.3923263638532351E-5</v>
          </cell>
          <cell r="J85">
            <v>0.99985926745567189</v>
          </cell>
          <cell r="K85" t="str">
            <v>C</v>
          </cell>
        </row>
        <row r="86">
          <cell r="B86">
            <v>4915608</v>
          </cell>
          <cell r="C86" t="str">
            <v>DNIT</v>
          </cell>
          <cell r="D86" t="str">
            <v>Regularização De Taludes E Valas Com Soquete Vibratório</v>
          </cell>
          <cell r="E86" t="str">
            <v>M²</v>
          </cell>
          <cell r="F86">
            <v>408.30000000000018</v>
          </cell>
          <cell r="G86">
            <v>3.2573439999999998</v>
          </cell>
          <cell r="H86">
            <v>1329.97</v>
          </cell>
          <cell r="I86">
            <v>2.8327853818643454E-5</v>
          </cell>
          <cell r="J86">
            <v>0.99988759530949056</v>
          </cell>
          <cell r="K86" t="str">
            <v>C</v>
          </cell>
        </row>
        <row r="87">
          <cell r="B87">
            <v>5213835</v>
          </cell>
          <cell r="C87" t="str">
            <v>DNIT</v>
          </cell>
          <cell r="D87" t="str">
            <v>Cone Plástico Para Canalização De Trânsito - Utilização De 150 Ciclos - Fornecimento, 01 Implantação E 01 Retirada Diária</v>
          </cell>
          <cell r="E87" t="str">
            <v>UN.DIA</v>
          </cell>
          <cell r="F87">
            <v>1080</v>
          </cell>
          <cell r="G87">
            <v>0.99247200000000002</v>
          </cell>
          <cell r="H87">
            <v>1071.8599999999999</v>
          </cell>
          <cell r="I87">
            <v>2.2830209248367382E-5</v>
          </cell>
          <cell r="J87">
            <v>0.99991042551873888</v>
          </cell>
          <cell r="K87" t="str">
            <v>C</v>
          </cell>
        </row>
        <row r="88">
          <cell r="B88">
            <v>4915663</v>
          </cell>
          <cell r="C88" t="str">
            <v>DNIT</v>
          </cell>
          <cell r="D88" t="str">
            <v>Fresagem Descontínua De Revestimento Asfáltico - Espessura De 5 Cm</v>
          </cell>
          <cell r="E88" t="str">
            <v>M³</v>
          </cell>
          <cell r="F88">
            <v>10.06</v>
          </cell>
          <cell r="G88">
            <v>92.961544000000004</v>
          </cell>
          <cell r="H88">
            <v>935.19</v>
          </cell>
          <cell r="I88">
            <v>1.9919190367194126E-5</v>
          </cell>
          <cell r="J88">
            <v>0.99993034470910602</v>
          </cell>
          <cell r="K88" t="str">
            <v>C</v>
          </cell>
        </row>
        <row r="89">
          <cell r="B89">
            <v>100202</v>
          </cell>
          <cell r="C89" t="str">
            <v>DER-EDIF</v>
          </cell>
          <cell r="D89" t="str">
            <v>Impermeabilização Com Argamassa De Igol 2 - Marca De Referência Sika</v>
          </cell>
          <cell r="E89" t="str">
            <v>m2</v>
          </cell>
          <cell r="F89">
            <v>11.497199999999999</v>
          </cell>
          <cell r="G89">
            <v>75.529663999999997</v>
          </cell>
          <cell r="H89">
            <v>868.37</v>
          </cell>
          <cell r="I89">
            <v>1.8495949848865324E-5</v>
          </cell>
          <cell r="J89">
            <v>0.99994884065895484</v>
          </cell>
          <cell r="K89" t="str">
            <v>C</v>
          </cell>
        </row>
        <row r="90">
          <cell r="B90">
            <v>5213405</v>
          </cell>
          <cell r="C90" t="str">
            <v>DNIT</v>
          </cell>
          <cell r="D90" t="str">
            <v>Pintura De Setas E Zebrados Com Tinta Acrílica - Espessura De 0,6 Mm</v>
          </cell>
          <cell r="E90" t="str">
            <v>M²</v>
          </cell>
          <cell r="F90">
            <v>13.44</v>
          </cell>
          <cell r="G90">
            <v>57.741512</v>
          </cell>
          <cell r="H90">
            <v>776.04</v>
          </cell>
          <cell r="I90">
            <v>1.6529356058723176E-5</v>
          </cell>
          <cell r="J90">
            <v>0.99996537001501351</v>
          </cell>
          <cell r="K90" t="str">
            <v>C</v>
          </cell>
        </row>
        <row r="91">
          <cell r="B91">
            <v>1100657</v>
          </cell>
          <cell r="C91" t="str">
            <v>DNIT</v>
          </cell>
          <cell r="D91" t="str">
            <v>Adensamento De Concreto Por Vibrador De Imersão</v>
          </cell>
          <cell r="E91" t="str">
            <v>M³</v>
          </cell>
          <cell r="F91">
            <v>117.36</v>
          </cell>
          <cell r="G91">
            <v>4.249816</v>
          </cell>
          <cell r="H91">
            <v>498.75</v>
          </cell>
          <cell r="I91">
            <v>1.062318480270113E-5</v>
          </cell>
          <cell r="J91">
            <v>0.99997599319981623</v>
          </cell>
          <cell r="K91" t="str">
            <v>C</v>
          </cell>
        </row>
        <row r="92">
          <cell r="B92">
            <v>4805755</v>
          </cell>
          <cell r="C92" t="str">
            <v>DNIT</v>
          </cell>
          <cell r="D92" t="str">
            <v>Apiloamento Manual</v>
          </cell>
          <cell r="E92" t="str">
            <v>M³</v>
          </cell>
          <cell r="F92">
            <v>10.942520000000002</v>
          </cell>
          <cell r="G92">
            <v>40.576836</v>
          </cell>
          <cell r="H92">
            <v>444.01</v>
          </cell>
          <cell r="I92">
            <v>9.4572436776888798E-6</v>
          </cell>
          <cell r="J92">
            <v>0.99998545044349396</v>
          </cell>
          <cell r="K92" t="str">
            <v>C</v>
          </cell>
        </row>
        <row r="93">
          <cell r="B93">
            <v>40105</v>
          </cell>
          <cell r="C93" t="str">
            <v>DER-ROD.</v>
          </cell>
          <cell r="D93" t="str">
            <v>Desmatamento, destocamento e limpeza</v>
          </cell>
          <cell r="E93" t="str">
            <v>M2</v>
          </cell>
          <cell r="F93">
            <v>230.72000000000014</v>
          </cell>
          <cell r="G93">
            <v>1.1762374310736294</v>
          </cell>
          <cell r="H93">
            <v>271.38</v>
          </cell>
          <cell r="I93">
            <v>5.7802905097885366E-6</v>
          </cell>
          <cell r="J93">
            <v>0.99999123073400376</v>
          </cell>
          <cell r="K93" t="str">
            <v>C</v>
          </cell>
        </row>
        <row r="94">
          <cell r="B94">
            <v>4915768</v>
          </cell>
          <cell r="C94" t="str">
            <v>DNIT</v>
          </cell>
          <cell r="D94" t="str">
            <v>Corte E Remoção De Árvores</v>
          </cell>
          <cell r="E94" t="str">
            <v>M³</v>
          </cell>
          <cell r="F94">
            <v>10.050000000000001</v>
          </cell>
          <cell r="G94">
            <v>18.856967999999998</v>
          </cell>
          <cell r="H94">
            <v>189.51</v>
          </cell>
          <cell r="I94">
            <v>4.0364907307466488E-6</v>
          </cell>
          <cell r="J94">
            <v>0.99999526722473453</v>
          </cell>
          <cell r="K94" t="str">
            <v>C</v>
          </cell>
        </row>
        <row r="95">
          <cell r="B95">
            <v>5914622</v>
          </cell>
          <cell r="C95" t="str">
            <v>DNIT</v>
          </cell>
          <cell r="D95" t="str">
            <v>Transporte De Material Betuminoso Com Caminhão Tanque Distribuidor - Rodovia Pavimentada</v>
          </cell>
          <cell r="E95" t="str">
            <v>TKM</v>
          </cell>
          <cell r="F95">
            <v>56.239163999999995</v>
          </cell>
          <cell r="G95">
            <v>2.1885279999999998</v>
          </cell>
          <cell r="H95">
            <v>123.08</v>
          </cell>
          <cell r="I95">
            <v>2.6215570636921405E-6</v>
          </cell>
          <cell r="J95">
            <v>0.99995146221601849</v>
          </cell>
          <cell r="K95" t="str">
            <v>C</v>
          </cell>
        </row>
        <row r="96">
          <cell r="B96">
            <v>41221</v>
          </cell>
          <cell r="C96" t="str">
            <v>DER-ROD.</v>
          </cell>
          <cell r="D96" t="str">
            <v>Lona plástica preta para isolamento de concretagem sobre solo, fornecimento e colocação</v>
          </cell>
          <cell r="E96" t="str">
            <v>M2</v>
          </cell>
          <cell r="F96">
            <v>8.6280999999999999</v>
          </cell>
          <cell r="G96">
            <v>6.1391339604281541</v>
          </cell>
          <cell r="H96">
            <v>52.96</v>
          </cell>
          <cell r="I96">
            <v>1.1280278038116329E-6</v>
          </cell>
          <cell r="J96">
            <v>0.99996649804281734</v>
          </cell>
          <cell r="K96" t="str">
            <v>C</v>
          </cell>
        </row>
        <row r="97">
          <cell r="B97">
            <v>5915407</v>
          </cell>
          <cell r="C97" t="str">
            <v>DNIT</v>
          </cell>
          <cell r="D97" t="str">
            <v>Carga, Manobra E Descarga De Agregados Ou Solos Em Caminhão Basculante De 10 M³ - Carga Com Carregadeira De 3,40 M³ E Descarga Livre</v>
          </cell>
          <cell r="E97" t="str">
            <v>T</v>
          </cell>
          <cell r="F97">
            <v>13.065000000000001</v>
          </cell>
          <cell r="G97">
            <v>3.4990999999999999</v>
          </cell>
          <cell r="H97">
            <v>45.71</v>
          </cell>
          <cell r="I97">
            <v>9.7360556858439827E-7</v>
          </cell>
          <cell r="J97">
            <v>0.99997696680538484</v>
          </cell>
          <cell r="K97" t="str">
            <v>C</v>
          </cell>
        </row>
        <row r="100">
          <cell r="H100">
            <v>46949196.920000002</v>
          </cell>
        </row>
        <row r="101">
          <cell r="H101">
            <v>46949197.369999982</v>
          </cell>
        </row>
        <row r="102">
          <cell r="H102">
            <v>-0.44999998062849045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HIST MO IND SEMANAS"/>
      <sheetName val="HISTOGRAMA-M.O"/>
      <sheetName val="Modelo Atual (2)"/>
      <sheetName val="orc_csdareal_eng"/>
      <sheetName val="Compromissado"/>
      <sheetName val="025"/>
      <sheetName val="Curva 1 folha"/>
      <sheetName val="A_comprometer"/>
      <sheetName val="Realizado"/>
      <sheetName val="Aportes"/>
      <sheetName val="Comprometido_a_Receber"/>
      <sheetName val="Orc_Pad_Edif_Analítico"/>
      <sheetName val="Orc_Compl_Analítico"/>
      <sheetName val="List"/>
      <sheetName val="BD2"/>
      <sheetName val="Resumo"/>
      <sheetName val="HHdQTD"/>
      <sheetName val="IMPROD RESUMO"/>
      <sheetName val="Equipment Attributes"/>
      <sheetName val="ProcessSheet"/>
      <sheetName val="Price Summary"/>
      <sheetName val="CNAExRAT"/>
      <sheetName val="Condulete AL - DIVERSOS"/>
      <sheetName val="은행"/>
      <sheetName val="VOLUME"/>
      <sheetName val="LISTS"/>
      <sheetName val="Par"/>
      <sheetName val="RG Depots"/>
      <sheetName val="안산기계장치"/>
      <sheetName val="Hoja 1"/>
      <sheetName val="Plants Address"/>
      <sheetName val="AR01"/>
      <sheetName val="Tablas"/>
      <sheetName val="CLASIFICACION DE AI"/>
      <sheetName val="Base da Datos"/>
      <sheetName val="Jun"/>
      <sheetName val="Tables"/>
      <sheetName val="Sheet2"/>
      <sheetName val="HIST_MO_IND_SEMANAS"/>
      <sheetName val="Curva_1_folha"/>
      <sheetName val="HISTOGRAMA-M_O"/>
      <sheetName val="Modelo_Atual_(2)"/>
      <sheetName val="B"/>
      <sheetName val="Plan1"/>
      <sheetName val="SFM input"/>
      <sheetName val="Look Ups"/>
      <sheetName val="Params"/>
      <sheetName val="Datos"/>
      <sheetName val="BQMPALOC"/>
      <sheetName val="VIZ4"/>
      <sheetName val="VIZ7"/>
      <sheetName val="UZ"/>
      <sheetName val="Painel"/>
      <sheetName val="Informações"/>
      <sheetName val="Qualidade"/>
      <sheetName val="Quantitativo"/>
      <sheetName val="Segurança"/>
      <sheetName val="Cronograma"/>
      <sheetName val="Pilling"/>
      <sheetName val="IEE"/>
      <sheetName val="Curva IEE - C"/>
      <sheetName val="Curva IEE - M"/>
      <sheetName val="Implatanção"/>
      <sheetName val="Inf. Complementares"/>
      <sheetName val="Curva"/>
      <sheetName val="Mapa Chuvas"/>
      <sheetName val="Críticos"/>
      <sheetName val="Rel. Fot."/>
      <sheetName val="Quantitativo Base"/>
      <sheetName val="Cronog Pessoal Civil"/>
      <sheetName val="Cronog Pessoal Montagem"/>
      <sheetName val="Input"/>
      <sheetName val="Area Livre"/>
      <sheetName val="EAP"/>
      <sheetName val="BD"/>
      <sheetName val="Area Deviation"/>
      <sheetName val="TAB SALÁRIO"/>
      <sheetName val="DePara"/>
      <sheetName val="BANCO IP"/>
      <sheetName val="Principal"/>
      <sheetName val="APPLICATION 1"/>
      <sheetName val="ESTIMATE 1"/>
      <sheetName val="JOB COST SUMMARY"/>
      <sheetName val="Operational &amp; Dim Data 1"/>
      <sheetName val="SPARE PARTS"/>
      <sheetName val="Design Criteria 1"/>
      <sheetName val="Operational &amp; Dim Data 2"/>
      <sheetName val="Design Criteria 2"/>
      <sheetName val="Operational &amp; Dim Data 3"/>
      <sheetName val="Design Criteria 3"/>
      <sheetName val="Operational &amp; Dim Data 4"/>
      <sheetName val="Design Criteria 4"/>
      <sheetName val="Cost-Misc.Comp."/>
      <sheetName val="Cost-Fab &amp; Assm"/>
      <sheetName val="Shaft&amp;Brgs"/>
      <sheetName val="SCHEDULE"/>
      <sheetName val="DRAG CONV."/>
      <sheetName val="Elec. Costs"/>
      <sheetName val="Cost-TractorComp."/>
      <sheetName val="Cost-Pans"/>
      <sheetName val="Drop Downs"/>
      <sheetName val="Revision LOG"/>
      <sheetName val="APPLICATION_1"/>
      <sheetName val="ESTIMATE_1"/>
      <sheetName val="JOB_COST_SUMMARY"/>
      <sheetName val="Operational_&amp;_Dim_Data_1"/>
      <sheetName val="SPARE_PARTS"/>
      <sheetName val="Design_Criteria_1"/>
      <sheetName val="Operational_&amp;_Dim_Data_2"/>
      <sheetName val="Design_Criteria_2"/>
      <sheetName val="Operational_&amp;_Dim_Data_3"/>
      <sheetName val="Design_Criteria_3"/>
      <sheetName val="Operational_&amp;_Dim_Data_4"/>
      <sheetName val="Design_Criteria_4"/>
      <sheetName val="Cost-Misc_Comp_"/>
      <sheetName val="Cost-Fab_&amp;_Assm"/>
      <sheetName val="DRAG_CONV_"/>
      <sheetName val="Elec__Costs"/>
      <sheetName val="Cost-TractorComp_"/>
      <sheetName val="Drop_Downs"/>
      <sheetName val="Revision_LOG"/>
      <sheetName val="Curva_1_folha1"/>
      <sheetName val="APPLICATION_11"/>
      <sheetName val="ESTIMATE_11"/>
      <sheetName val="JOB_COST_SUMMARY1"/>
      <sheetName val="Operational_&amp;_Dim_Data_11"/>
      <sheetName val="SPARE_PARTS1"/>
      <sheetName val="Design_Criteria_11"/>
      <sheetName val="Operational_&amp;_Dim_Data_21"/>
      <sheetName val="Design_Criteria_21"/>
      <sheetName val="Operational_&amp;_Dim_Data_31"/>
      <sheetName val="Design_Criteria_31"/>
      <sheetName val="Operational_&amp;_Dim_Data_41"/>
      <sheetName val="Design_Criteria_41"/>
      <sheetName val="Cost-Misc_Comp_1"/>
      <sheetName val="Cost-Fab_&amp;_Assm1"/>
      <sheetName val="DRAG_CONV_1"/>
      <sheetName val="Elec__Costs1"/>
      <sheetName val="Cost-TractorComp_1"/>
      <sheetName val="Drop_Downs1"/>
      <sheetName val="Revision_LOG1"/>
      <sheetName val="HIST_MO_IND_SEMANAS1"/>
      <sheetName val="Modelo_Atual_(2)1"/>
      <sheetName val="HISTOGRAMA-M_O1"/>
      <sheetName val="apoio"/>
      <sheetName val="RI"/>
      <sheetName val="ATIVOS"/>
      <sheetName val="Equipment_Attributes"/>
      <sheetName val="Price_Summary"/>
      <sheetName val="IMPROD_RESUMO"/>
      <sheetName val="9.2 - CURVA"/>
      <sheetName val="Indexadores"/>
    </sheetNames>
    <sheetDataSet>
      <sheetData sheetId="0" refreshError="1">
        <row r="11">
          <cell r="F11">
            <v>1</v>
          </cell>
        </row>
        <row r="58">
          <cell r="AG58" t="e">
            <v>#DIV/0!</v>
          </cell>
        </row>
        <row r="60">
          <cell r="AG60" t="e">
            <v>#DIV/0!</v>
          </cell>
        </row>
        <row r="62">
          <cell r="AG62" t="e">
            <v>#DIV/0!</v>
          </cell>
        </row>
        <row r="64">
          <cell r="AG64" t="e">
            <v>#DIV/0!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11">
          <cell r="F11">
            <v>0</v>
          </cell>
        </row>
      </sheetData>
      <sheetData sheetId="54"/>
      <sheetData sheetId="55"/>
      <sheetData sheetId="56">
        <row r="11">
          <cell r="F11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1">
          <cell r="F11">
            <v>0</v>
          </cell>
        </row>
      </sheetData>
      <sheetData sheetId="72"/>
      <sheetData sheetId="73"/>
      <sheetData sheetId="74">
        <row r="11">
          <cell r="F11">
            <v>0</v>
          </cell>
        </row>
      </sheetData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>
        <row r="11">
          <cell r="F11">
            <v>1</v>
          </cell>
        </row>
      </sheetData>
      <sheetData sheetId="82">
        <row r="11">
          <cell r="F11">
            <v>1</v>
          </cell>
        </row>
      </sheetData>
      <sheetData sheetId="83"/>
      <sheetData sheetId="84"/>
      <sheetData sheetId="85">
        <row r="11">
          <cell r="F11">
            <v>1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1">
          <cell r="F11">
            <v>1</v>
          </cell>
        </row>
      </sheetData>
      <sheetData sheetId="98">
        <row r="11">
          <cell r="F11">
            <v>1</v>
          </cell>
        </row>
      </sheetData>
      <sheetData sheetId="99"/>
      <sheetData sheetId="100">
        <row r="11">
          <cell r="F11">
            <v>1</v>
          </cell>
        </row>
      </sheetData>
      <sheetData sheetId="101">
        <row r="11">
          <cell r="F11">
            <v>1</v>
          </cell>
        </row>
      </sheetData>
      <sheetData sheetId="102"/>
      <sheetData sheetId="103">
        <row r="11">
          <cell r="F11">
            <v>1</v>
          </cell>
        </row>
      </sheetData>
      <sheetData sheetId="104">
        <row r="11">
          <cell r="F11">
            <v>1</v>
          </cell>
        </row>
      </sheetData>
      <sheetData sheetId="105"/>
      <sheetData sheetId="106"/>
      <sheetData sheetId="107">
        <row r="11">
          <cell r="F11">
            <v>1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11">
          <cell r="F11">
            <v>1</v>
          </cell>
        </row>
      </sheetData>
      <sheetData sheetId="118">
        <row r="11">
          <cell r="F11">
            <v>1</v>
          </cell>
        </row>
      </sheetData>
      <sheetData sheetId="119"/>
      <sheetData sheetId="120">
        <row r="11">
          <cell r="F11">
            <v>1</v>
          </cell>
        </row>
      </sheetData>
      <sheetData sheetId="121">
        <row r="11">
          <cell r="F11">
            <v>1</v>
          </cell>
        </row>
      </sheetData>
      <sheetData sheetId="122"/>
      <sheetData sheetId="123">
        <row r="11">
          <cell r="F11">
            <v>1</v>
          </cell>
        </row>
      </sheetData>
      <sheetData sheetId="124">
        <row r="11">
          <cell r="F11">
            <v>1</v>
          </cell>
        </row>
      </sheetData>
      <sheetData sheetId="125"/>
      <sheetData sheetId="126"/>
      <sheetData sheetId="127">
        <row r="11">
          <cell r="F11">
            <v>1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 refreshError="1"/>
      <sheetData sheetId="15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KsKr"/>
      <sheetName val="Etapa Única"/>
      <sheetName val="Trans.2o. trecho"/>
      <sheetName val="ETA-Mat"/>
      <sheetName val="INCCTOT"/>
      <sheetName val="baixo guandu itaimbe"/>
      <sheetName val="Plan1"/>
      <sheetName val="LISTAS"/>
      <sheetName val="Jacaraci"/>
      <sheetName val="Demanda-Total"/>
      <sheetName val="V reservação"/>
      <sheetName val="Pre dimensADUTORA"/>
      <sheetName val="Lista"/>
      <sheetName val="Zona A"/>
      <sheetName val="Zona B"/>
      <sheetName val="EEAB1(3+1)3G"/>
      <sheetName val="Insumos"/>
      <sheetName val="MAT"/>
      <sheetName val="planilha"/>
      <sheetName val="CRG"/>
      <sheetName val="DIS"/>
      <sheetName val="DOC"/>
      <sheetName val="MES"/>
      <sheetName val="SEM"/>
      <sheetName val="bm 8"/>
      <sheetName val="Drenagem"/>
      <sheetName val="viario"/>
      <sheetName val="01-TAC"/>
      <sheetName val="TAC - CORREÇÃO DA PROPOSTA"/>
      <sheetName val="M.C  - QUANTITATIVO "/>
      <sheetName val="PQP"/>
      <sheetName val="SALDOS"/>
      <sheetName val="TAC_ADUT_DN500"/>
      <sheetName val="blocos ancoragem"/>
      <sheetName val="Dados"/>
      <sheetName val="refor out. 2001 - bdi=20% ajust"/>
    </sheetNames>
    <sheetDataSet>
      <sheetData sheetId="0" refreshError="1"/>
      <sheetData sheetId="1" refreshError="1"/>
      <sheetData sheetId="2" refreshError="1">
        <row r="125">
          <cell r="C125">
            <v>15.399999999999977</v>
          </cell>
          <cell r="E125">
            <v>19.659999999999968</v>
          </cell>
        </row>
        <row r="126">
          <cell r="C126">
            <v>15.542336341085161</v>
          </cell>
          <cell r="E126">
            <v>19.802336341085152</v>
          </cell>
        </row>
        <row r="127">
          <cell r="C127">
            <v>16.257148068197694</v>
          </cell>
          <cell r="E127">
            <v>20.517148068197685</v>
          </cell>
        </row>
        <row r="128">
          <cell r="C128">
            <v>17.518811323131445</v>
          </cell>
          <cell r="E128">
            <v>21.778811323131436</v>
          </cell>
        </row>
        <row r="129">
          <cell r="C129">
            <v>19.303780580867624</v>
          </cell>
          <cell r="E129">
            <v>23.563780580867615</v>
          </cell>
        </row>
        <row r="130">
          <cell r="C130">
            <v>21.598989322352281</v>
          </cell>
          <cell r="E130">
            <v>25.858989322352272</v>
          </cell>
        </row>
        <row r="131">
          <cell r="C131">
            <v>24.396686091835932</v>
          </cell>
          <cell r="E131">
            <v>28.656686091835923</v>
          </cell>
        </row>
        <row r="132">
          <cell r="C132">
            <v>27.42734006018452</v>
          </cell>
          <cell r="E132">
            <v>31.687340060184511</v>
          </cell>
        </row>
        <row r="133">
          <cell r="C133">
            <v>31.13573066002607</v>
          </cell>
          <cell r="E133">
            <v>35.395730660026061</v>
          </cell>
        </row>
        <row r="134">
          <cell r="C134">
            <v>35.325379219265528</v>
          </cell>
          <cell r="E134">
            <v>39.585379219265519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4"/>
      <sheetName val="50"/>
      <sheetName val="40"/>
      <sheetName val="38"/>
      <sheetName val="financ"/>
      <sheetName val="refor out. 2001 - bdi=20% ajust"/>
      <sheetName val="Plan1"/>
      <sheetName val="LISTAS"/>
      <sheetName val="planilha"/>
      <sheetName val="planilha de quant. e custos a"/>
      <sheetName val="planilha de quant_ e custos a"/>
    </sheetNames>
    <sheetDataSet>
      <sheetData sheetId="0"/>
      <sheetData sheetId="1"/>
      <sheetData sheetId="2"/>
      <sheetData sheetId="3">
        <row r="1">
          <cell r="B1">
            <v>100</v>
          </cell>
        </row>
        <row r="2">
          <cell r="B2">
            <v>37.869999999999997</v>
          </cell>
          <cell r="C2">
            <v>100</v>
          </cell>
        </row>
        <row r="3">
          <cell r="B3">
            <v>17.02</v>
          </cell>
          <cell r="C3">
            <v>66.48</v>
          </cell>
          <cell r="D3">
            <v>100</v>
          </cell>
        </row>
        <row r="4">
          <cell r="B4">
            <v>10.06</v>
          </cell>
          <cell r="C4">
            <v>37.869999999999997</v>
          </cell>
          <cell r="D4">
            <v>80.28</v>
          </cell>
          <cell r="E4">
            <v>100</v>
          </cell>
        </row>
        <row r="5">
          <cell r="B5">
            <v>6.69</v>
          </cell>
          <cell r="C5">
            <v>24.15</v>
          </cell>
          <cell r="D5">
            <v>54.64</v>
          </cell>
          <cell r="E5">
            <v>87.22</v>
          </cell>
          <cell r="F5">
            <v>100</v>
          </cell>
        </row>
        <row r="6">
          <cell r="B6">
            <v>4.7300000000000004</v>
          </cell>
          <cell r="C6">
            <v>17.02</v>
          </cell>
          <cell r="D6">
            <v>37.869999999999997</v>
          </cell>
          <cell r="E6">
            <v>66.48</v>
          </cell>
          <cell r="F6">
            <v>91.03</v>
          </cell>
          <cell r="G6">
            <v>100</v>
          </cell>
        </row>
        <row r="7">
          <cell r="B7">
            <v>3.48</v>
          </cell>
          <cell r="C7">
            <v>12.81</v>
          </cell>
          <cell r="D7">
            <v>27.7</v>
          </cell>
          <cell r="E7">
            <v>49.64</v>
          </cell>
          <cell r="F7">
            <v>74.62</v>
          </cell>
          <cell r="G7">
            <v>93.3</v>
          </cell>
          <cell r="H7">
            <v>100</v>
          </cell>
        </row>
        <row r="8">
          <cell r="B8">
            <v>2.62</v>
          </cell>
          <cell r="C8">
            <v>10.06</v>
          </cell>
          <cell r="D8">
            <v>21.3</v>
          </cell>
          <cell r="E8">
            <v>37.869999999999997</v>
          </cell>
          <cell r="F8">
            <v>59.08</v>
          </cell>
          <cell r="G8">
            <v>80.28</v>
          </cell>
          <cell r="H8">
            <v>94.74</v>
          </cell>
          <cell r="I8">
            <v>100</v>
          </cell>
        </row>
        <row r="9">
          <cell r="B9">
            <v>2.33</v>
          </cell>
          <cell r="C9">
            <v>8.1300000000000008</v>
          </cell>
          <cell r="D9">
            <v>17.02</v>
          </cell>
          <cell r="E9">
            <v>29.8</v>
          </cell>
          <cell r="F9">
            <v>46.92</v>
          </cell>
          <cell r="G9">
            <v>66.48</v>
          </cell>
          <cell r="H9">
            <v>84.3</v>
          </cell>
          <cell r="I9">
            <v>95.7</v>
          </cell>
          <cell r="J9">
            <v>100</v>
          </cell>
        </row>
        <row r="10">
          <cell r="B10">
            <v>2.1</v>
          </cell>
          <cell r="C10">
            <v>6.69</v>
          </cell>
          <cell r="D10">
            <v>14.01</v>
          </cell>
          <cell r="E10">
            <v>24.15</v>
          </cell>
          <cell r="F10">
            <v>37.869999999999997</v>
          </cell>
          <cell r="G10">
            <v>54.64</v>
          </cell>
          <cell r="H10">
            <v>72.23</v>
          </cell>
          <cell r="I10">
            <v>87.22</v>
          </cell>
          <cell r="J10">
            <v>96.37</v>
          </cell>
          <cell r="K10">
            <v>100</v>
          </cell>
        </row>
        <row r="11">
          <cell r="B11">
            <v>1.91</v>
          </cell>
          <cell r="C11">
            <v>5.6</v>
          </cell>
          <cell r="D11">
            <v>11.78</v>
          </cell>
          <cell r="E11">
            <v>20.07</v>
          </cell>
          <cell r="F11">
            <v>31.19</v>
          </cell>
          <cell r="G11">
            <v>45.21</v>
          </cell>
          <cell r="H11">
            <v>61.11</v>
          </cell>
          <cell r="I11">
            <v>76.73</v>
          </cell>
          <cell r="J11">
            <v>89.38</v>
          </cell>
          <cell r="K11">
            <v>96.85</v>
          </cell>
          <cell r="L11">
            <v>100</v>
          </cell>
        </row>
        <row r="12">
          <cell r="B12">
            <v>1.75</v>
          </cell>
          <cell r="C12">
            <v>4.7300000000000004</v>
          </cell>
          <cell r="D12">
            <v>10.06</v>
          </cell>
          <cell r="E12">
            <v>17.02</v>
          </cell>
          <cell r="F12">
            <v>26.19</v>
          </cell>
          <cell r="G12">
            <v>37.869999999999997</v>
          </cell>
          <cell r="H12">
            <v>51.71</v>
          </cell>
          <cell r="I12">
            <v>66.430000000000007</v>
          </cell>
          <cell r="J12">
            <v>80.28</v>
          </cell>
          <cell r="K12">
            <v>91.03</v>
          </cell>
          <cell r="L12">
            <v>97.21</v>
          </cell>
          <cell r="M12">
            <v>100</v>
          </cell>
        </row>
        <row r="13">
          <cell r="B13">
            <v>1.61</v>
          </cell>
          <cell r="C13">
            <v>4.04</v>
          </cell>
          <cell r="D13">
            <v>8.6999999999999993</v>
          </cell>
          <cell r="E13">
            <v>14.67</v>
          </cell>
          <cell r="F13">
            <v>22.37</v>
          </cell>
          <cell r="G13">
            <v>32.17</v>
          </cell>
          <cell r="H13">
            <v>44.05</v>
          </cell>
          <cell r="I13">
            <v>57.37</v>
          </cell>
          <cell r="J13">
            <v>70.92</v>
          </cell>
          <cell r="K13">
            <v>83.1</v>
          </cell>
          <cell r="L13">
            <v>92.3</v>
          </cell>
          <cell r="M13">
            <v>97.43</v>
          </cell>
          <cell r="N13">
            <v>100</v>
          </cell>
        </row>
        <row r="14">
          <cell r="B14">
            <v>1.5</v>
          </cell>
          <cell r="C14">
            <v>3.48</v>
          </cell>
          <cell r="D14">
            <v>7.6</v>
          </cell>
          <cell r="E14">
            <v>12.81</v>
          </cell>
          <cell r="F14">
            <v>19.39</v>
          </cell>
          <cell r="G14">
            <v>27.7</v>
          </cell>
          <cell r="H14">
            <v>37.869999999999997</v>
          </cell>
          <cell r="I14">
            <v>49.64</v>
          </cell>
          <cell r="J14">
            <v>62.26</v>
          </cell>
          <cell r="K14">
            <v>74.62</v>
          </cell>
          <cell r="L14">
            <v>85.37</v>
          </cell>
          <cell r="M14">
            <v>93.3</v>
          </cell>
          <cell r="N14">
            <v>97.61</v>
          </cell>
          <cell r="O14">
            <v>100</v>
          </cell>
        </row>
        <row r="15">
          <cell r="B15">
            <v>1.4</v>
          </cell>
          <cell r="C15">
            <v>3.01</v>
          </cell>
          <cell r="D15">
            <v>6.69</v>
          </cell>
          <cell r="E15">
            <v>11.31</v>
          </cell>
          <cell r="F15">
            <v>17.02</v>
          </cell>
          <cell r="G15">
            <v>24.15</v>
          </cell>
          <cell r="H15">
            <v>32.9</v>
          </cell>
          <cell r="I15">
            <v>43.2</v>
          </cell>
          <cell r="J15">
            <v>54.64</v>
          </cell>
          <cell r="K15">
            <v>66.48</v>
          </cell>
          <cell r="L15">
            <v>77.7</v>
          </cell>
          <cell r="M15">
            <v>87.22</v>
          </cell>
          <cell r="N15">
            <v>94.09</v>
          </cell>
          <cell r="O15">
            <v>97.77</v>
          </cell>
          <cell r="P15">
            <v>100</v>
          </cell>
        </row>
        <row r="16">
          <cell r="B16">
            <v>1.31</v>
          </cell>
          <cell r="C16">
            <v>2.62</v>
          </cell>
          <cell r="D16">
            <v>5.93</v>
          </cell>
          <cell r="E16">
            <v>10.06</v>
          </cell>
          <cell r="F16">
            <v>15.1</v>
          </cell>
          <cell r="G16">
            <v>21.3</v>
          </cell>
          <cell r="H16">
            <v>28.87</v>
          </cell>
          <cell r="I16">
            <v>37.869999999999997</v>
          </cell>
          <cell r="J16">
            <v>48.1</v>
          </cell>
          <cell r="K16">
            <v>59.08</v>
          </cell>
          <cell r="L16">
            <v>70.099999999999994</v>
          </cell>
          <cell r="M16">
            <v>80.28</v>
          </cell>
          <cell r="N16">
            <v>88.73</v>
          </cell>
          <cell r="O16">
            <v>94.74</v>
          </cell>
          <cell r="P16">
            <v>97.91</v>
          </cell>
          <cell r="Q16">
            <v>100</v>
          </cell>
        </row>
        <row r="17">
          <cell r="B17">
            <v>1.23</v>
          </cell>
          <cell r="C17">
            <v>2.4700000000000002</v>
          </cell>
          <cell r="D17">
            <v>5.29</v>
          </cell>
          <cell r="E17">
            <v>9.02</v>
          </cell>
          <cell r="F17">
            <v>13.51</v>
          </cell>
          <cell r="G17">
            <v>18.96</v>
          </cell>
          <cell r="H17">
            <v>25.58</v>
          </cell>
          <cell r="I17">
            <v>33.47</v>
          </cell>
          <cell r="J17">
            <v>42.56</v>
          </cell>
          <cell r="K17">
            <v>52.57</v>
          </cell>
          <cell r="L17">
            <v>63.01</v>
          </cell>
          <cell r="M17">
            <v>73.22</v>
          </cell>
          <cell r="N17">
            <v>82.46</v>
          </cell>
          <cell r="O17">
            <v>89.98</v>
          </cell>
          <cell r="P17">
            <v>95.26</v>
          </cell>
          <cell r="Q17">
            <v>98.03</v>
          </cell>
          <cell r="R17">
            <v>100</v>
          </cell>
        </row>
        <row r="18">
          <cell r="B18">
            <v>1.17</v>
          </cell>
          <cell r="C18">
            <v>2.33</v>
          </cell>
          <cell r="D18">
            <v>4.7300000000000004</v>
          </cell>
          <cell r="E18">
            <v>8.1300000000000008</v>
          </cell>
          <cell r="F18">
            <v>12.17</v>
          </cell>
          <cell r="G18">
            <v>17.02</v>
          </cell>
          <cell r="H18">
            <v>22.86</v>
          </cell>
          <cell r="I18">
            <v>29.8</v>
          </cell>
          <cell r="J18">
            <v>37.869999999999997</v>
          </cell>
          <cell r="K18">
            <v>46.92</v>
          </cell>
          <cell r="L18">
            <v>56.61</v>
          </cell>
          <cell r="M18">
            <v>66.48</v>
          </cell>
          <cell r="N18">
            <v>75.92</v>
          </cell>
          <cell r="O18">
            <v>84.3</v>
          </cell>
          <cell r="P18">
            <v>91.03</v>
          </cell>
          <cell r="Q18">
            <v>95.7</v>
          </cell>
          <cell r="R18">
            <v>98.14</v>
          </cell>
          <cell r="S18">
            <v>100</v>
          </cell>
        </row>
        <row r="19">
          <cell r="B19">
            <v>1.1000000000000001</v>
          </cell>
          <cell r="C19">
            <v>2.21</v>
          </cell>
          <cell r="D19">
            <v>4.26</v>
          </cell>
          <cell r="E19">
            <v>7.36</v>
          </cell>
          <cell r="F19">
            <v>11.04</v>
          </cell>
          <cell r="G19">
            <v>16.39</v>
          </cell>
          <cell r="H19">
            <v>20.58</v>
          </cell>
          <cell r="I19">
            <v>26.74</v>
          </cell>
          <cell r="J19">
            <v>33.92</v>
          </cell>
          <cell r="K19">
            <v>42.05</v>
          </cell>
          <cell r="L19">
            <v>50.94</v>
          </cell>
          <cell r="M19">
            <v>60.26</v>
          </cell>
          <cell r="N19">
            <v>69.53</v>
          </cell>
          <cell r="O19">
            <v>78.25</v>
          </cell>
          <cell r="P19">
            <v>85.87</v>
          </cell>
          <cell r="Q19">
            <v>91.91</v>
          </cell>
          <cell r="R19">
            <v>96.06</v>
          </cell>
          <cell r="S19">
            <v>98.24</v>
          </cell>
          <cell r="T19">
            <v>100</v>
          </cell>
        </row>
        <row r="20">
          <cell r="B20">
            <v>1.05</v>
          </cell>
          <cell r="C20">
            <v>2.1</v>
          </cell>
          <cell r="D20">
            <v>3.84</v>
          </cell>
          <cell r="E20">
            <v>6.69</v>
          </cell>
          <cell r="F20">
            <v>10.06</v>
          </cell>
          <cell r="G20">
            <v>14.01</v>
          </cell>
          <cell r="H20">
            <v>18.66</v>
          </cell>
          <cell r="I20">
            <v>24.15</v>
          </cell>
          <cell r="J20">
            <v>30.56</v>
          </cell>
          <cell r="K20">
            <v>37.869999999999997</v>
          </cell>
          <cell r="L20">
            <v>45.98</v>
          </cell>
          <cell r="M20">
            <v>54.64</v>
          </cell>
          <cell r="N20">
            <v>63.53</v>
          </cell>
          <cell r="O20">
            <v>72.23</v>
          </cell>
          <cell r="P20">
            <v>80.28</v>
          </cell>
          <cell r="Q20">
            <v>87.22</v>
          </cell>
          <cell r="R20">
            <v>92.66</v>
          </cell>
          <cell r="S20">
            <v>96.37</v>
          </cell>
          <cell r="T20">
            <v>98.33</v>
          </cell>
          <cell r="U20">
            <v>100</v>
          </cell>
        </row>
        <row r="21">
          <cell r="B21">
            <v>1</v>
          </cell>
          <cell r="C21">
            <v>2</v>
          </cell>
          <cell r="D21">
            <v>3.48</v>
          </cell>
          <cell r="E21">
            <v>6.11</v>
          </cell>
          <cell r="F21">
            <v>9.2100000000000009</v>
          </cell>
          <cell r="G21">
            <v>12.81</v>
          </cell>
          <cell r="H21">
            <v>17.02</v>
          </cell>
          <cell r="I21">
            <v>21.96</v>
          </cell>
          <cell r="J21">
            <v>27.7</v>
          </cell>
          <cell r="K21">
            <v>34.28</v>
          </cell>
          <cell r="L21">
            <v>41.65</v>
          </cell>
          <cell r="M21">
            <v>49.65</v>
          </cell>
          <cell r="N21">
            <v>58.02</v>
          </cell>
          <cell r="O21">
            <v>66.48</v>
          </cell>
          <cell r="P21">
            <v>74.62</v>
          </cell>
          <cell r="Q21">
            <v>82.05</v>
          </cell>
          <cell r="R21">
            <v>88.38</v>
          </cell>
          <cell r="S21">
            <v>93.3</v>
          </cell>
          <cell r="T21">
            <v>96.63</v>
          </cell>
          <cell r="U21">
            <v>98.41</v>
          </cell>
          <cell r="V21">
            <v>100</v>
          </cell>
        </row>
        <row r="22">
          <cell r="B22">
            <v>0.95</v>
          </cell>
          <cell r="C22">
            <v>1.91</v>
          </cell>
          <cell r="D22">
            <v>3.16</v>
          </cell>
          <cell r="E22">
            <v>5.6</v>
          </cell>
          <cell r="F22">
            <v>8.4700000000000006</v>
          </cell>
          <cell r="G22">
            <v>11.78</v>
          </cell>
          <cell r="H22">
            <v>15.61</v>
          </cell>
          <cell r="I22">
            <v>20.07</v>
          </cell>
          <cell r="J22">
            <v>25.25</v>
          </cell>
          <cell r="K22">
            <v>31.19</v>
          </cell>
          <cell r="L22">
            <v>37.869999999999997</v>
          </cell>
          <cell r="M22">
            <v>45.21</v>
          </cell>
          <cell r="N22">
            <v>53.04</v>
          </cell>
          <cell r="O22">
            <v>61.11</v>
          </cell>
          <cell r="P22">
            <v>69.12</v>
          </cell>
          <cell r="Q22">
            <v>76.73</v>
          </cell>
          <cell r="R22">
            <v>83.6</v>
          </cell>
          <cell r="S22">
            <v>89.38</v>
          </cell>
          <cell r="T22">
            <v>93.85</v>
          </cell>
          <cell r="U22">
            <v>96.85</v>
          </cell>
          <cell r="V22">
            <v>98.48</v>
          </cell>
          <cell r="W22">
            <v>100</v>
          </cell>
        </row>
        <row r="23">
          <cell r="B23">
            <v>0.91</v>
          </cell>
          <cell r="C23">
            <v>1.82</v>
          </cell>
          <cell r="D23">
            <v>2.87</v>
          </cell>
          <cell r="E23">
            <v>5.14</v>
          </cell>
          <cell r="F23">
            <v>7.81</v>
          </cell>
          <cell r="G23">
            <v>10.87</v>
          </cell>
          <cell r="H23">
            <v>14.38</v>
          </cell>
          <cell r="I23">
            <v>18.440000000000001</v>
          </cell>
          <cell r="J23">
            <v>23.14</v>
          </cell>
          <cell r="K23">
            <v>28.51</v>
          </cell>
          <cell r="L23">
            <v>34.590000000000003</v>
          </cell>
          <cell r="M23">
            <v>41.31</v>
          </cell>
          <cell r="N23">
            <v>48.57</v>
          </cell>
          <cell r="O23">
            <v>56.18</v>
          </cell>
          <cell r="P23">
            <v>63.92</v>
          </cell>
          <cell r="Q23">
            <v>71.5</v>
          </cell>
          <cell r="R23">
            <v>78.61</v>
          </cell>
          <cell r="S23">
            <v>84.96</v>
          </cell>
          <cell r="T23">
            <v>90.25</v>
          </cell>
          <cell r="U23">
            <v>94.32</v>
          </cell>
          <cell r="V23">
            <v>97.05</v>
          </cell>
          <cell r="W23">
            <v>98.55</v>
          </cell>
          <cell r="X23">
            <v>100</v>
          </cell>
        </row>
        <row r="24">
          <cell r="B24">
            <v>0.87</v>
          </cell>
          <cell r="C24">
            <v>1.75</v>
          </cell>
          <cell r="D24">
            <v>2.62</v>
          </cell>
          <cell r="E24">
            <v>4.7300000000000004</v>
          </cell>
          <cell r="F24">
            <v>7.22</v>
          </cell>
          <cell r="G24">
            <v>10.06</v>
          </cell>
          <cell r="H24">
            <v>13.3</v>
          </cell>
          <cell r="I24">
            <v>17.02</v>
          </cell>
          <cell r="J24">
            <v>21.3</v>
          </cell>
          <cell r="K24">
            <v>26.19</v>
          </cell>
          <cell r="L24">
            <v>31.72</v>
          </cell>
          <cell r="M24">
            <v>37.869999999999997</v>
          </cell>
          <cell r="N24">
            <v>44.58</v>
          </cell>
          <cell r="O24">
            <v>51.71</v>
          </cell>
          <cell r="P24">
            <v>59.08</v>
          </cell>
          <cell r="Q24">
            <v>66.48</v>
          </cell>
          <cell r="R24">
            <v>73.63</v>
          </cell>
          <cell r="S24">
            <v>80.28</v>
          </cell>
          <cell r="T24">
            <v>86.16</v>
          </cell>
          <cell r="U24">
            <v>91.03</v>
          </cell>
          <cell r="V24">
            <v>94.74</v>
          </cell>
          <cell r="W24">
            <v>97.21</v>
          </cell>
          <cell r="X24">
            <v>98.61</v>
          </cell>
          <cell r="Y24">
            <v>100</v>
          </cell>
        </row>
        <row r="25">
          <cell r="B25">
            <v>0.84</v>
          </cell>
          <cell r="C25">
            <v>1.68</v>
          </cell>
          <cell r="D25">
            <v>2.52</v>
          </cell>
          <cell r="E25">
            <v>4.37</v>
          </cell>
          <cell r="F25">
            <v>6.69</v>
          </cell>
          <cell r="G25">
            <v>9.35</v>
          </cell>
          <cell r="H25">
            <v>12.35</v>
          </cell>
          <cell r="I25">
            <v>15.78</v>
          </cell>
          <cell r="J25">
            <v>19.690000000000001</v>
          </cell>
          <cell r="K25">
            <v>24.15</v>
          </cell>
          <cell r="L25">
            <v>29.21</v>
          </cell>
          <cell r="M25">
            <v>34.85</v>
          </cell>
          <cell r="N25">
            <v>41.03</v>
          </cell>
          <cell r="O25">
            <v>47.67</v>
          </cell>
          <cell r="P25">
            <v>54.64</v>
          </cell>
          <cell r="Q25">
            <v>61.75</v>
          </cell>
          <cell r="R25">
            <v>68.8</v>
          </cell>
          <cell r="S25">
            <v>75.56</v>
          </cell>
          <cell r="T25">
            <v>81.77</v>
          </cell>
          <cell r="U25">
            <v>87.22</v>
          </cell>
          <cell r="V25">
            <v>91.7</v>
          </cell>
          <cell r="W25">
            <v>95.1</v>
          </cell>
          <cell r="X25">
            <v>97.33</v>
          </cell>
          <cell r="Y25">
            <v>98.66</v>
          </cell>
          <cell r="Z25">
            <v>100</v>
          </cell>
        </row>
        <row r="26">
          <cell r="B26">
            <v>0.81</v>
          </cell>
          <cell r="C26">
            <v>1.61</v>
          </cell>
          <cell r="D26">
            <v>2.42</v>
          </cell>
          <cell r="E26">
            <v>4.04</v>
          </cell>
          <cell r="F26">
            <v>6.22</v>
          </cell>
          <cell r="G26">
            <v>8.6999999999999993</v>
          </cell>
          <cell r="H26">
            <v>11.5</v>
          </cell>
          <cell r="I26">
            <v>14.67</v>
          </cell>
          <cell r="J26">
            <v>18.28</v>
          </cell>
          <cell r="K26">
            <v>22.37</v>
          </cell>
          <cell r="L26">
            <v>27</v>
          </cell>
          <cell r="M26">
            <v>32.17</v>
          </cell>
          <cell r="N26">
            <v>37.869999999999997</v>
          </cell>
          <cell r="O26">
            <v>44.05</v>
          </cell>
          <cell r="P26">
            <v>50.59</v>
          </cell>
          <cell r="Q26">
            <v>57.37</v>
          </cell>
          <cell r="R26">
            <v>64.209999999999994</v>
          </cell>
          <cell r="S26">
            <v>70.92</v>
          </cell>
          <cell r="T26">
            <v>77.290000000000006</v>
          </cell>
          <cell r="U26">
            <v>83.1</v>
          </cell>
          <cell r="V26">
            <v>88.16</v>
          </cell>
          <cell r="W26">
            <v>92.3</v>
          </cell>
          <cell r="X26">
            <v>95.42</v>
          </cell>
          <cell r="Y26">
            <v>97.43</v>
          </cell>
          <cell r="Z26">
            <v>98.71</v>
          </cell>
          <cell r="AA26">
            <v>100</v>
          </cell>
        </row>
        <row r="27">
          <cell r="B27">
            <v>0.78</v>
          </cell>
          <cell r="C27">
            <v>1.55</v>
          </cell>
          <cell r="D27">
            <v>2.33</v>
          </cell>
          <cell r="E27">
            <v>3.75</v>
          </cell>
          <cell r="F27">
            <v>5.8</v>
          </cell>
          <cell r="G27">
            <v>8.1300000000000008</v>
          </cell>
          <cell r="H27">
            <v>10.75</v>
          </cell>
          <cell r="I27">
            <v>13.69</v>
          </cell>
          <cell r="J27">
            <v>17.02</v>
          </cell>
          <cell r="K27">
            <v>20.79</v>
          </cell>
          <cell r="L27">
            <v>25.05</v>
          </cell>
          <cell r="M27">
            <v>29.8</v>
          </cell>
          <cell r="N27">
            <v>35.06</v>
          </cell>
          <cell r="O27">
            <v>40.79</v>
          </cell>
          <cell r="P27">
            <v>46.92</v>
          </cell>
          <cell r="Q27">
            <v>53.33</v>
          </cell>
          <cell r="R27">
            <v>59.91</v>
          </cell>
          <cell r="S27">
            <v>66.48</v>
          </cell>
          <cell r="T27">
            <v>72.86</v>
          </cell>
          <cell r="U27">
            <v>78.86</v>
          </cell>
          <cell r="V27">
            <v>84.3</v>
          </cell>
          <cell r="W27">
            <v>89</v>
          </cell>
          <cell r="X27">
            <v>92.83</v>
          </cell>
          <cell r="Y27">
            <v>95.7</v>
          </cell>
          <cell r="Z27">
            <v>97.52</v>
          </cell>
          <cell r="AA27">
            <v>98.76</v>
          </cell>
          <cell r="AB27">
            <v>100</v>
          </cell>
        </row>
        <row r="28">
          <cell r="B28">
            <v>0.75</v>
          </cell>
          <cell r="C28">
            <v>1.5</v>
          </cell>
          <cell r="D28">
            <v>2.25</v>
          </cell>
          <cell r="E28">
            <v>3.48</v>
          </cell>
          <cell r="F28">
            <v>5.41</v>
          </cell>
          <cell r="G28">
            <v>7.6</v>
          </cell>
          <cell r="H28">
            <v>10.06</v>
          </cell>
          <cell r="I28">
            <v>12.81</v>
          </cell>
          <cell r="J28">
            <v>15.91</v>
          </cell>
          <cell r="K28">
            <v>19.39</v>
          </cell>
          <cell r="L28">
            <v>23.32</v>
          </cell>
          <cell r="M28">
            <v>27.7</v>
          </cell>
          <cell r="N28">
            <v>32.56</v>
          </cell>
          <cell r="O28">
            <v>37.869999999999997</v>
          </cell>
          <cell r="P28">
            <v>43.59</v>
          </cell>
          <cell r="Q28">
            <v>49.64</v>
          </cell>
          <cell r="R28">
            <v>55.91</v>
          </cell>
          <cell r="S28">
            <v>62.26</v>
          </cell>
          <cell r="T28">
            <v>68.56</v>
          </cell>
          <cell r="U28">
            <v>74.62</v>
          </cell>
          <cell r="V28">
            <v>80.28</v>
          </cell>
          <cell r="W28">
            <v>85.37</v>
          </cell>
          <cell r="X28">
            <v>89.75</v>
          </cell>
          <cell r="Y28">
            <v>93.3</v>
          </cell>
          <cell r="Z28">
            <v>95.95</v>
          </cell>
          <cell r="AA28">
            <v>97.61</v>
          </cell>
          <cell r="AB28">
            <v>98.81</v>
          </cell>
          <cell r="AC28">
            <v>100</v>
          </cell>
        </row>
        <row r="29">
          <cell r="B29">
            <v>0.72</v>
          </cell>
          <cell r="C29">
            <v>1.45</v>
          </cell>
          <cell r="D29">
            <v>2.17</v>
          </cell>
          <cell r="E29">
            <v>3.23</v>
          </cell>
          <cell r="F29">
            <v>5.0599999999999996</v>
          </cell>
          <cell r="G29">
            <v>7.13</v>
          </cell>
          <cell r="H29">
            <v>9.44</v>
          </cell>
          <cell r="I29">
            <v>12.02</v>
          </cell>
          <cell r="J29">
            <v>14.91</v>
          </cell>
          <cell r="K29">
            <v>18.14</v>
          </cell>
          <cell r="L29">
            <v>21.77</v>
          </cell>
          <cell r="M29">
            <v>25.83</v>
          </cell>
          <cell r="N29">
            <v>30.33</v>
          </cell>
          <cell r="O29">
            <v>35.25</v>
          </cell>
          <cell r="P29">
            <v>40.590000000000003</v>
          </cell>
          <cell r="Q29">
            <v>46.27</v>
          </cell>
          <cell r="R29">
            <v>52.21</v>
          </cell>
          <cell r="S29">
            <v>58.31</v>
          </cell>
          <cell r="T29">
            <v>64.45</v>
          </cell>
          <cell r="U29">
            <v>70.47</v>
          </cell>
          <cell r="V29">
            <v>76.23</v>
          </cell>
          <cell r="W29">
            <v>81.569999999999993</v>
          </cell>
          <cell r="X29">
            <v>86.34</v>
          </cell>
          <cell r="Y29">
            <v>90.42</v>
          </cell>
          <cell r="Z29">
            <v>93.72</v>
          </cell>
          <cell r="AA29">
            <v>96.17</v>
          </cell>
          <cell r="AB29">
            <v>97.69</v>
          </cell>
          <cell r="AC29">
            <v>98.85</v>
          </cell>
          <cell r="AD29">
            <v>100</v>
          </cell>
        </row>
        <row r="30">
          <cell r="B30">
            <v>0.7</v>
          </cell>
          <cell r="C30">
            <v>1.4</v>
          </cell>
          <cell r="D30">
            <v>2.1</v>
          </cell>
          <cell r="E30">
            <v>3.01</v>
          </cell>
          <cell r="F30">
            <v>4.7300000000000004</v>
          </cell>
          <cell r="G30">
            <v>6.69</v>
          </cell>
          <cell r="H30">
            <v>8.8800000000000008</v>
          </cell>
          <cell r="I30">
            <v>11.31</v>
          </cell>
          <cell r="J30">
            <v>14.01</v>
          </cell>
          <cell r="K30">
            <v>17.02</v>
          </cell>
          <cell r="L30">
            <v>20.399999999999999</v>
          </cell>
          <cell r="M30">
            <v>24.15</v>
          </cell>
          <cell r="N30">
            <v>28.32</v>
          </cell>
          <cell r="O30">
            <v>32.9</v>
          </cell>
          <cell r="P30">
            <v>37.869999999999997</v>
          </cell>
          <cell r="Q30">
            <v>43.2</v>
          </cell>
          <cell r="R30">
            <v>48.82</v>
          </cell>
          <cell r="S30">
            <v>54.64</v>
          </cell>
          <cell r="T30">
            <v>60.57</v>
          </cell>
          <cell r="U30">
            <v>66.48</v>
          </cell>
          <cell r="V30">
            <v>72.23</v>
          </cell>
          <cell r="W30">
            <v>77.7</v>
          </cell>
          <cell r="X30">
            <v>82.74</v>
          </cell>
          <cell r="Y30">
            <v>87.22</v>
          </cell>
          <cell r="Z30">
            <v>91.03</v>
          </cell>
          <cell r="AA30">
            <v>94.09</v>
          </cell>
          <cell r="AB30">
            <v>96.37</v>
          </cell>
          <cell r="AC30">
            <v>97.77</v>
          </cell>
          <cell r="AD30">
            <v>98.89</v>
          </cell>
          <cell r="AE30">
            <v>100</v>
          </cell>
        </row>
        <row r="31">
          <cell r="B31">
            <v>0.68</v>
          </cell>
          <cell r="C31">
            <v>1.35</v>
          </cell>
          <cell r="D31">
            <v>2.0299999999999998</v>
          </cell>
          <cell r="E31">
            <v>2.81</v>
          </cell>
          <cell r="F31">
            <v>4.4400000000000004</v>
          </cell>
          <cell r="G31">
            <v>6.3</v>
          </cell>
          <cell r="H31">
            <v>8.3699999999999992</v>
          </cell>
          <cell r="I31">
            <v>10.66</v>
          </cell>
          <cell r="J31">
            <v>13.19</v>
          </cell>
          <cell r="K31">
            <v>16.010000000000002</v>
          </cell>
          <cell r="L31">
            <v>19.16</v>
          </cell>
          <cell r="M31">
            <v>22.65</v>
          </cell>
          <cell r="N31">
            <v>26.52</v>
          </cell>
          <cell r="O31">
            <v>30.78</v>
          </cell>
          <cell r="P31">
            <v>35.42</v>
          </cell>
          <cell r="Q31">
            <v>40.409999999999997</v>
          </cell>
          <cell r="R31">
            <v>45.71</v>
          </cell>
          <cell r="S31">
            <v>51.24</v>
          </cell>
          <cell r="T31">
            <v>56.93</v>
          </cell>
          <cell r="U31">
            <v>62.67</v>
          </cell>
          <cell r="V31">
            <v>68.36</v>
          </cell>
          <cell r="W31">
            <v>73.86</v>
          </cell>
          <cell r="X31">
            <v>79.05</v>
          </cell>
          <cell r="Y31">
            <v>83.8</v>
          </cell>
          <cell r="Z31">
            <v>88.01</v>
          </cell>
          <cell r="AA31">
            <v>91.58</v>
          </cell>
          <cell r="AB31">
            <v>94.43</v>
          </cell>
          <cell r="AC31">
            <v>96.55</v>
          </cell>
          <cell r="AD31">
            <v>97.84</v>
          </cell>
          <cell r="AE31">
            <v>98.92</v>
          </cell>
          <cell r="AF31">
            <v>100</v>
          </cell>
        </row>
        <row r="32">
          <cell r="B32">
            <v>0.66</v>
          </cell>
          <cell r="C32">
            <v>1.31</v>
          </cell>
          <cell r="D32">
            <v>1.97</v>
          </cell>
          <cell r="E32">
            <v>2.62</v>
          </cell>
          <cell r="F32">
            <v>4.17</v>
          </cell>
          <cell r="G32">
            <v>5.93</v>
          </cell>
          <cell r="H32">
            <v>7.9</v>
          </cell>
          <cell r="I32">
            <v>10.06</v>
          </cell>
          <cell r="J32">
            <v>12.45</v>
          </cell>
          <cell r="K32">
            <v>15.1</v>
          </cell>
          <cell r="L32">
            <v>18.04</v>
          </cell>
          <cell r="M32">
            <v>21.3</v>
          </cell>
          <cell r="N32">
            <v>24.9</v>
          </cell>
          <cell r="O32">
            <v>28.87</v>
          </cell>
          <cell r="P32">
            <v>33.200000000000003</v>
          </cell>
          <cell r="Q32">
            <v>37.869999999999997</v>
          </cell>
          <cell r="R32">
            <v>42.86</v>
          </cell>
          <cell r="S32">
            <v>48.1</v>
          </cell>
          <cell r="T32">
            <v>53.54</v>
          </cell>
          <cell r="U32">
            <v>59.08</v>
          </cell>
          <cell r="V32">
            <v>64.64</v>
          </cell>
          <cell r="W32">
            <v>70.099999999999994</v>
          </cell>
          <cell r="X32">
            <v>75.349999999999994</v>
          </cell>
          <cell r="Y32">
            <v>80.28</v>
          </cell>
          <cell r="Z32">
            <v>84.77</v>
          </cell>
          <cell r="AA32">
            <v>88.73</v>
          </cell>
          <cell r="AB32">
            <v>92.07</v>
          </cell>
          <cell r="AC32">
            <v>94.74</v>
          </cell>
          <cell r="AD32">
            <v>96.71</v>
          </cell>
          <cell r="AE32">
            <v>97.91</v>
          </cell>
          <cell r="AF32">
            <v>98.96</v>
          </cell>
          <cell r="AG32">
            <v>100</v>
          </cell>
        </row>
        <row r="33">
          <cell r="B33">
            <v>0.64700000000000002</v>
          </cell>
          <cell r="C33">
            <v>1.27</v>
          </cell>
          <cell r="D33">
            <v>1.91</v>
          </cell>
          <cell r="E33">
            <v>2.54</v>
          </cell>
          <cell r="F33">
            <v>3.92</v>
          </cell>
          <cell r="G33">
            <v>5.6</v>
          </cell>
          <cell r="H33">
            <v>7.46</v>
          </cell>
          <cell r="I33">
            <v>9.52</v>
          </cell>
          <cell r="J33">
            <v>11.78</v>
          </cell>
          <cell r="K33">
            <v>14.27</v>
          </cell>
          <cell r="L33">
            <v>17.02</v>
          </cell>
          <cell r="M33">
            <v>20.07</v>
          </cell>
          <cell r="N33">
            <v>23.44</v>
          </cell>
          <cell r="O33">
            <v>27.15</v>
          </cell>
          <cell r="P33">
            <v>32.19</v>
          </cell>
          <cell r="Q33">
            <v>35.57</v>
          </cell>
          <cell r="R33">
            <v>40.25</v>
          </cell>
          <cell r="S33">
            <v>45.21</v>
          </cell>
          <cell r="T33">
            <v>50.39</v>
          </cell>
          <cell r="U33">
            <v>55.71</v>
          </cell>
          <cell r="V33">
            <v>61.11</v>
          </cell>
          <cell r="W33">
            <v>66.48</v>
          </cell>
          <cell r="X33">
            <v>71.72</v>
          </cell>
          <cell r="Y33">
            <v>76.73</v>
          </cell>
          <cell r="Z33">
            <v>81.41</v>
          </cell>
          <cell r="AA33">
            <v>85.66</v>
          </cell>
          <cell r="AB33">
            <v>89.38</v>
          </cell>
          <cell r="AC33">
            <v>92.52</v>
          </cell>
          <cell r="AD33">
            <v>95.01</v>
          </cell>
          <cell r="AE33">
            <v>96.85</v>
          </cell>
          <cell r="AF33">
            <v>97.97</v>
          </cell>
          <cell r="AG33">
            <v>98.99</v>
          </cell>
          <cell r="AH33">
            <v>100</v>
          </cell>
        </row>
        <row r="34">
          <cell r="B34">
            <v>0.62</v>
          </cell>
          <cell r="C34">
            <v>1.23</v>
          </cell>
          <cell r="D34">
            <v>1.85</v>
          </cell>
          <cell r="E34">
            <v>2.4700000000000002</v>
          </cell>
          <cell r="F34">
            <v>3.69</v>
          </cell>
          <cell r="G34">
            <v>5.29</v>
          </cell>
          <cell r="H34">
            <v>7.06</v>
          </cell>
          <cell r="I34">
            <v>9.02</v>
          </cell>
          <cell r="J34">
            <v>11.16</v>
          </cell>
          <cell r="K34">
            <v>13.51</v>
          </cell>
          <cell r="L34">
            <v>16.100000000000001</v>
          </cell>
          <cell r="M34">
            <v>18.96</v>
          </cell>
          <cell r="N34">
            <v>22.11</v>
          </cell>
          <cell r="O34">
            <v>25.58</v>
          </cell>
          <cell r="P34">
            <v>29.36</v>
          </cell>
          <cell r="Q34">
            <v>33.47</v>
          </cell>
          <cell r="R34">
            <v>37.869999999999997</v>
          </cell>
          <cell r="S34">
            <v>42.56</v>
          </cell>
          <cell r="T34">
            <v>47.47</v>
          </cell>
          <cell r="U34">
            <v>52.57</v>
          </cell>
          <cell r="V34">
            <v>57.77</v>
          </cell>
          <cell r="W34">
            <v>63.01</v>
          </cell>
          <cell r="X34">
            <v>68.19</v>
          </cell>
          <cell r="Y34">
            <v>73.22</v>
          </cell>
          <cell r="Z34">
            <v>78.010000000000005</v>
          </cell>
          <cell r="AA34">
            <v>82.46</v>
          </cell>
          <cell r="AB34">
            <v>86.47</v>
          </cell>
          <cell r="AC34">
            <v>89.98</v>
          </cell>
          <cell r="AD34">
            <v>92.92</v>
          </cell>
          <cell r="AE34">
            <v>95.26</v>
          </cell>
          <cell r="AF34">
            <v>96.98</v>
          </cell>
          <cell r="AG34">
            <v>98.03</v>
          </cell>
          <cell r="AH34">
            <v>99.02</v>
          </cell>
          <cell r="AI34">
            <v>100</v>
          </cell>
        </row>
        <row r="35">
          <cell r="B35">
            <v>0.6</v>
          </cell>
          <cell r="C35">
            <v>1.2</v>
          </cell>
          <cell r="D35">
            <v>1.8</v>
          </cell>
          <cell r="E35">
            <v>2.4</v>
          </cell>
          <cell r="F35">
            <v>3.48</v>
          </cell>
          <cell r="G35">
            <v>5</v>
          </cell>
          <cell r="H35">
            <v>6.69</v>
          </cell>
          <cell r="I35">
            <v>8.5500000000000007</v>
          </cell>
          <cell r="J35">
            <v>10.59</v>
          </cell>
          <cell r="K35">
            <v>12.81</v>
          </cell>
          <cell r="L35">
            <v>15.26</v>
          </cell>
          <cell r="M35">
            <v>17.95</v>
          </cell>
          <cell r="N35">
            <v>20.91</v>
          </cell>
          <cell r="O35">
            <v>24.15</v>
          </cell>
          <cell r="P35">
            <v>27.7</v>
          </cell>
          <cell r="Q35">
            <v>31.55</v>
          </cell>
          <cell r="R35">
            <v>35.700000000000003</v>
          </cell>
          <cell r="S35">
            <v>40.119999999999997</v>
          </cell>
          <cell r="T35">
            <v>44.78</v>
          </cell>
          <cell r="U35">
            <v>49.64</v>
          </cell>
          <cell r="V35">
            <v>54.64</v>
          </cell>
          <cell r="W35">
            <v>59.72</v>
          </cell>
          <cell r="X35">
            <v>64.8</v>
          </cell>
          <cell r="Y35">
            <v>69.790000000000006</v>
          </cell>
          <cell r="Z35">
            <v>74.62</v>
          </cell>
          <cell r="AA35">
            <v>79.19</v>
          </cell>
          <cell r="AB35">
            <v>83.41</v>
          </cell>
          <cell r="AC35">
            <v>87.22</v>
          </cell>
          <cell r="AD35">
            <v>90.53</v>
          </cell>
          <cell r="AE35">
            <v>93.3</v>
          </cell>
          <cell r="AF35">
            <v>95.49</v>
          </cell>
          <cell r="AG35">
            <v>97.1</v>
          </cell>
          <cell r="AH35">
            <v>98.09</v>
          </cell>
          <cell r="AI35">
            <v>99.04</v>
          </cell>
          <cell r="AJ35">
            <v>100</v>
          </cell>
        </row>
        <row r="36">
          <cell r="B36">
            <v>0.57999999999999996</v>
          </cell>
          <cell r="C36">
            <v>1.17</v>
          </cell>
          <cell r="D36">
            <v>1.75</v>
          </cell>
          <cell r="E36">
            <v>2.33</v>
          </cell>
          <cell r="F36">
            <v>3.28</v>
          </cell>
          <cell r="G36">
            <v>4.7300000000000004</v>
          </cell>
          <cell r="H36">
            <v>6.35</v>
          </cell>
          <cell r="I36">
            <v>8.1300000000000008</v>
          </cell>
          <cell r="J36">
            <v>10.06</v>
          </cell>
          <cell r="K36">
            <v>12.17</v>
          </cell>
          <cell r="L36">
            <v>14.49</v>
          </cell>
          <cell r="M36">
            <v>17.02</v>
          </cell>
          <cell r="N36">
            <v>19.809999999999999</v>
          </cell>
          <cell r="O36">
            <v>22.86</v>
          </cell>
          <cell r="P36">
            <v>26.19</v>
          </cell>
          <cell r="Q36">
            <v>29.8</v>
          </cell>
          <cell r="R36">
            <v>33.700000000000003</v>
          </cell>
          <cell r="S36">
            <v>37.869999999999997</v>
          </cell>
          <cell r="T36">
            <v>42.29</v>
          </cell>
          <cell r="U36">
            <v>46.92</v>
          </cell>
          <cell r="V36">
            <v>51.71</v>
          </cell>
          <cell r="W36">
            <v>56.61</v>
          </cell>
          <cell r="X36">
            <v>61.56</v>
          </cell>
          <cell r="Y36">
            <v>66.180000000000007</v>
          </cell>
          <cell r="Z36">
            <v>71.08</v>
          </cell>
          <cell r="AA36">
            <v>75.92</v>
          </cell>
          <cell r="AB36">
            <v>80.28</v>
          </cell>
          <cell r="AC36">
            <v>84.3</v>
          </cell>
          <cell r="AD36">
            <v>87.9</v>
          </cell>
          <cell r="AE36">
            <v>91.03</v>
          </cell>
          <cell r="AF36">
            <v>93.64</v>
          </cell>
          <cell r="AG36">
            <v>95.7</v>
          </cell>
          <cell r="AH36">
            <v>97.21</v>
          </cell>
          <cell r="AI36">
            <v>98.14</v>
          </cell>
          <cell r="AJ36">
            <v>99.07</v>
          </cell>
          <cell r="AK36">
            <v>100</v>
          </cell>
        </row>
        <row r="37">
          <cell r="B37">
            <v>0.56999999999999995</v>
          </cell>
          <cell r="C37">
            <v>1.1299999999999999</v>
          </cell>
          <cell r="D37">
            <v>1.7</v>
          </cell>
          <cell r="E37">
            <v>2.27</v>
          </cell>
          <cell r="F37">
            <v>3.1</v>
          </cell>
          <cell r="G37">
            <v>4.49</v>
          </cell>
          <cell r="H37">
            <v>6.03</v>
          </cell>
          <cell r="I37">
            <v>7.73</v>
          </cell>
          <cell r="J37">
            <v>9.57</v>
          </cell>
          <cell r="K37">
            <v>11.58</v>
          </cell>
          <cell r="L37">
            <v>13.78</v>
          </cell>
          <cell r="M37">
            <v>16.18</v>
          </cell>
          <cell r="N37">
            <v>18.8</v>
          </cell>
          <cell r="O37">
            <v>21.67</v>
          </cell>
          <cell r="P37">
            <v>24.8</v>
          </cell>
          <cell r="Q37">
            <v>28.2</v>
          </cell>
          <cell r="R37">
            <v>31.88</v>
          </cell>
          <cell r="S37">
            <v>35.81</v>
          </cell>
          <cell r="T37">
            <v>39.99</v>
          </cell>
          <cell r="U37">
            <v>44.39</v>
          </cell>
          <cell r="V37">
            <v>48.97</v>
          </cell>
          <cell r="W37">
            <v>53.69</v>
          </cell>
          <cell r="X37">
            <v>58.48</v>
          </cell>
          <cell r="Y37">
            <v>63.23</v>
          </cell>
          <cell r="Z37">
            <v>68.05</v>
          </cell>
          <cell r="AA37">
            <v>72.69</v>
          </cell>
          <cell r="AB37">
            <v>77.13</v>
          </cell>
          <cell r="AC37">
            <v>81.290000000000006</v>
          </cell>
          <cell r="AD37">
            <v>85.11</v>
          </cell>
          <cell r="AE37">
            <v>88.53</v>
          </cell>
          <cell r="AF37">
            <v>91.49</v>
          </cell>
          <cell r="AG37">
            <v>93.95</v>
          </cell>
          <cell r="AH37">
            <v>95.89</v>
          </cell>
          <cell r="AI37">
            <v>97.29</v>
          </cell>
          <cell r="AJ37">
            <v>98.19</v>
          </cell>
          <cell r="AK37">
            <v>99.1</v>
          </cell>
          <cell r="AL37">
            <v>100</v>
          </cell>
        </row>
        <row r="38">
          <cell r="B38">
            <v>0.55000000000000004</v>
          </cell>
          <cell r="C38">
            <v>1.1000000000000001</v>
          </cell>
          <cell r="D38">
            <v>1.66</v>
          </cell>
          <cell r="E38">
            <v>2.21</v>
          </cell>
          <cell r="F38">
            <v>2.93</v>
          </cell>
          <cell r="G38">
            <v>4.26</v>
          </cell>
          <cell r="H38">
            <v>5.74</v>
          </cell>
          <cell r="I38">
            <v>7.36</v>
          </cell>
          <cell r="J38">
            <v>9.1199999999999992</v>
          </cell>
          <cell r="K38">
            <v>11.04</v>
          </cell>
          <cell r="L38">
            <v>13.12</v>
          </cell>
          <cell r="M38">
            <v>15.39</v>
          </cell>
          <cell r="N38">
            <v>17.88</v>
          </cell>
          <cell r="O38">
            <v>20.58</v>
          </cell>
          <cell r="P38">
            <v>23.53</v>
          </cell>
          <cell r="Q38">
            <v>26.74</v>
          </cell>
          <cell r="R38">
            <v>30.2</v>
          </cell>
          <cell r="S38">
            <v>33.92</v>
          </cell>
          <cell r="T38">
            <v>37.869999999999997</v>
          </cell>
          <cell r="U38">
            <v>42.05</v>
          </cell>
          <cell r="V38">
            <v>46.42</v>
          </cell>
          <cell r="W38">
            <v>50.94</v>
          </cell>
          <cell r="X38">
            <v>55.57</v>
          </cell>
          <cell r="Y38">
            <v>60.26</v>
          </cell>
          <cell r="Z38">
            <v>64.930000000000007</v>
          </cell>
          <cell r="AA38">
            <v>69.53</v>
          </cell>
          <cell r="AB38">
            <v>74</v>
          </cell>
          <cell r="AC38">
            <v>78.25</v>
          </cell>
          <cell r="AD38">
            <v>82.23</v>
          </cell>
          <cell r="AE38">
            <v>85.87</v>
          </cell>
          <cell r="AF38">
            <v>89.11</v>
          </cell>
          <cell r="AG38">
            <v>91.91</v>
          </cell>
          <cell r="AH38">
            <v>94.23</v>
          </cell>
          <cell r="AI38">
            <v>96.06</v>
          </cell>
          <cell r="AJ38">
            <v>97.36</v>
          </cell>
          <cell r="AK38">
            <v>98.24</v>
          </cell>
          <cell r="AL38">
            <v>99.12</v>
          </cell>
          <cell r="AM38">
            <v>100</v>
          </cell>
        </row>
        <row r="39">
          <cell r="B39">
            <v>0.54</v>
          </cell>
          <cell r="C39">
            <v>1.08</v>
          </cell>
          <cell r="D39">
            <v>1.61</v>
          </cell>
          <cell r="E39">
            <v>2.15</v>
          </cell>
          <cell r="F39">
            <v>2.77</v>
          </cell>
          <cell r="G39">
            <v>4.04</v>
          </cell>
          <cell r="H39">
            <v>5.46</v>
          </cell>
          <cell r="I39">
            <v>7.02</v>
          </cell>
          <cell r="J39">
            <v>8.6999999999999993</v>
          </cell>
          <cell r="K39">
            <v>10.53</v>
          </cell>
          <cell r="L39">
            <v>12.52</v>
          </cell>
          <cell r="M39">
            <v>14.67</v>
          </cell>
          <cell r="N39">
            <v>17.02</v>
          </cell>
          <cell r="O39">
            <v>19.579999999999998</v>
          </cell>
          <cell r="P39">
            <v>22.37</v>
          </cell>
          <cell r="Q39">
            <v>25.39</v>
          </cell>
          <cell r="R39">
            <v>28.66</v>
          </cell>
          <cell r="S39">
            <v>32.17</v>
          </cell>
          <cell r="T39">
            <v>35.92</v>
          </cell>
          <cell r="U39">
            <v>39.880000000000003</v>
          </cell>
          <cell r="V39">
            <v>44.05</v>
          </cell>
          <cell r="W39">
            <v>48.38</v>
          </cell>
          <cell r="X39">
            <v>52.83</v>
          </cell>
          <cell r="Y39">
            <v>57.37</v>
          </cell>
          <cell r="Z39">
            <v>61.94</v>
          </cell>
          <cell r="AA39">
            <v>66.48</v>
          </cell>
          <cell r="AB39">
            <v>70.92</v>
          </cell>
          <cell r="AC39">
            <v>75.22</v>
          </cell>
          <cell r="AD39">
            <v>79.3</v>
          </cell>
          <cell r="AE39">
            <v>83.1</v>
          </cell>
          <cell r="AF39">
            <v>86.57</v>
          </cell>
          <cell r="AG39">
            <v>89.65</v>
          </cell>
          <cell r="AH39">
            <v>92.3</v>
          </cell>
          <cell r="AI39">
            <v>94.49</v>
          </cell>
          <cell r="AJ39">
            <v>96.22</v>
          </cell>
          <cell r="AK39">
            <v>97.43</v>
          </cell>
          <cell r="AL39">
            <v>98.29</v>
          </cell>
          <cell r="AM39">
            <v>99.14</v>
          </cell>
          <cell r="AN39">
            <v>100</v>
          </cell>
        </row>
        <row r="40">
          <cell r="B40">
            <v>0.52</v>
          </cell>
          <cell r="C40">
            <v>1.05</v>
          </cell>
          <cell r="D40">
            <v>1.57</v>
          </cell>
          <cell r="E40">
            <v>2.1</v>
          </cell>
          <cell r="F40">
            <v>2.62</v>
          </cell>
          <cell r="G40">
            <v>3.84</v>
          </cell>
          <cell r="H40">
            <v>5.2</v>
          </cell>
          <cell r="I40">
            <v>6.69</v>
          </cell>
          <cell r="J40">
            <v>8.31</v>
          </cell>
          <cell r="K40">
            <v>10.06</v>
          </cell>
          <cell r="L40">
            <v>11.95</v>
          </cell>
          <cell r="M40">
            <v>14.01</v>
          </cell>
          <cell r="N40">
            <v>16.239999999999998</v>
          </cell>
          <cell r="O40">
            <v>18.66</v>
          </cell>
          <cell r="P40">
            <v>21.3</v>
          </cell>
          <cell r="Q40">
            <v>24.15</v>
          </cell>
          <cell r="R40">
            <v>27.24</v>
          </cell>
          <cell r="S40">
            <v>30.56</v>
          </cell>
          <cell r="T40">
            <v>34.11</v>
          </cell>
          <cell r="U40">
            <v>37.869999999999997</v>
          </cell>
          <cell r="V40">
            <v>41.84</v>
          </cell>
          <cell r="W40">
            <v>45.98</v>
          </cell>
          <cell r="X40">
            <v>50.26</v>
          </cell>
          <cell r="Y40">
            <v>54.64</v>
          </cell>
          <cell r="Z40">
            <v>59.08</v>
          </cell>
          <cell r="AA40">
            <v>63.53</v>
          </cell>
          <cell r="AB40">
            <v>67.930000000000007</v>
          </cell>
          <cell r="AC40">
            <v>72.23</v>
          </cell>
          <cell r="AD40">
            <v>76.37</v>
          </cell>
          <cell r="AE40">
            <v>80.28</v>
          </cell>
          <cell r="AF40">
            <v>83.91</v>
          </cell>
          <cell r="AG40">
            <v>87.22</v>
          </cell>
          <cell r="AH40">
            <v>90.14</v>
          </cell>
          <cell r="AI40">
            <v>92.66</v>
          </cell>
          <cell r="AJ40">
            <v>94.74</v>
          </cell>
          <cell r="AK40">
            <v>96.37</v>
          </cell>
          <cell r="AL40">
            <v>97.49</v>
          </cell>
          <cell r="AM40">
            <v>98.33</v>
          </cell>
          <cell r="AN40">
            <v>99.16</v>
          </cell>
          <cell r="AO40">
            <v>100</v>
          </cell>
        </row>
        <row r="41">
          <cell r="B41">
            <v>0.51</v>
          </cell>
          <cell r="C41">
            <v>1.02</v>
          </cell>
          <cell r="D41">
            <v>1.54</v>
          </cell>
          <cell r="E41">
            <v>2.0499999999999998</v>
          </cell>
          <cell r="F41">
            <v>2.56</v>
          </cell>
          <cell r="G41">
            <v>3.65</v>
          </cell>
          <cell r="H41">
            <v>4.96</v>
          </cell>
          <cell r="I41">
            <v>6.39</v>
          </cell>
          <cell r="J41">
            <v>7.95</v>
          </cell>
          <cell r="K41">
            <v>9.6199999999999992</v>
          </cell>
          <cell r="L41">
            <v>11.43</v>
          </cell>
          <cell r="M41">
            <v>13.39</v>
          </cell>
          <cell r="N41">
            <v>15.51</v>
          </cell>
          <cell r="O41">
            <v>17.809999999999999</v>
          </cell>
          <cell r="P41">
            <v>20.309999999999999</v>
          </cell>
          <cell r="Q41">
            <v>23.01</v>
          </cell>
          <cell r="R41">
            <v>25.93</v>
          </cell>
          <cell r="S41">
            <v>29.08</v>
          </cell>
          <cell r="T41">
            <v>32.44</v>
          </cell>
          <cell r="U41">
            <v>36.01</v>
          </cell>
          <cell r="V41">
            <v>39.78</v>
          </cell>
          <cell r="W41">
            <v>43.74</v>
          </cell>
          <cell r="X41">
            <v>47.84</v>
          </cell>
          <cell r="Y41">
            <v>52.07</v>
          </cell>
          <cell r="Z41">
            <v>56.37</v>
          </cell>
          <cell r="AA41">
            <v>60.71</v>
          </cell>
          <cell r="AB41">
            <v>65.040000000000006</v>
          </cell>
          <cell r="AC41">
            <v>69.31</v>
          </cell>
          <cell r="AD41">
            <v>73.459999999999994</v>
          </cell>
          <cell r="AE41">
            <v>77.44</v>
          </cell>
          <cell r="AF41">
            <v>81.19</v>
          </cell>
          <cell r="AG41">
            <v>84.67</v>
          </cell>
          <cell r="AH41">
            <v>87.82</v>
          </cell>
          <cell r="AI41">
            <v>90.6</v>
          </cell>
          <cell r="AJ41">
            <v>92.6</v>
          </cell>
          <cell r="AK41">
            <v>94.96</v>
          </cell>
          <cell r="AL41">
            <v>96.5</v>
          </cell>
          <cell r="AM41">
            <v>97.55</v>
          </cell>
          <cell r="AN41">
            <v>98.37</v>
          </cell>
          <cell r="AO41">
            <v>99.18</v>
          </cell>
          <cell r="AP41">
            <v>100</v>
          </cell>
        </row>
        <row r="42">
          <cell r="B42">
            <v>0.5</v>
          </cell>
          <cell r="C42">
            <v>1</v>
          </cell>
          <cell r="D42">
            <v>1.5</v>
          </cell>
          <cell r="E42">
            <v>2</v>
          </cell>
          <cell r="F42">
            <v>2.5</v>
          </cell>
          <cell r="G42">
            <v>3.48</v>
          </cell>
          <cell r="H42">
            <v>4.7300000000000004</v>
          </cell>
          <cell r="I42">
            <v>5.1100000000000003</v>
          </cell>
          <cell r="J42">
            <v>7.6</v>
          </cell>
          <cell r="K42">
            <v>9.2100000000000009</v>
          </cell>
          <cell r="L42">
            <v>10.94</v>
          </cell>
          <cell r="M42">
            <v>12.81</v>
          </cell>
          <cell r="N42">
            <v>14.84</v>
          </cell>
          <cell r="O42">
            <v>17.02</v>
          </cell>
          <cell r="P42">
            <v>19.39</v>
          </cell>
          <cell r="Q42">
            <v>21.96</v>
          </cell>
          <cell r="R42">
            <v>24.73</v>
          </cell>
          <cell r="S42">
            <v>27.7</v>
          </cell>
          <cell r="T42">
            <v>30.89</v>
          </cell>
          <cell r="U42">
            <v>34.28</v>
          </cell>
          <cell r="V42">
            <v>37.869999999999997</v>
          </cell>
          <cell r="W42">
            <v>41.65</v>
          </cell>
          <cell r="X42">
            <v>45.58</v>
          </cell>
          <cell r="Y42">
            <v>49.64</v>
          </cell>
          <cell r="Z42">
            <v>53.8</v>
          </cell>
          <cell r="AA42">
            <v>58.02</v>
          </cell>
          <cell r="AB42">
            <v>62.26</v>
          </cell>
          <cell r="AC42">
            <v>66.48</v>
          </cell>
          <cell r="AD42">
            <v>70.61</v>
          </cell>
          <cell r="AE42">
            <v>74.62</v>
          </cell>
          <cell r="AF42">
            <v>78.45</v>
          </cell>
          <cell r="AG42">
            <v>82.05</v>
          </cell>
          <cell r="AH42">
            <v>85.37</v>
          </cell>
          <cell r="AI42">
            <v>88.38</v>
          </cell>
          <cell r="AJ42">
            <v>91.03</v>
          </cell>
          <cell r="AK42">
            <v>93.3</v>
          </cell>
          <cell r="AL42">
            <v>95.16</v>
          </cell>
          <cell r="AM42">
            <v>96.63</v>
          </cell>
          <cell r="AN42">
            <v>97.61</v>
          </cell>
          <cell r="AO42">
            <v>98.41</v>
          </cell>
          <cell r="AP42">
            <v>99.2</v>
          </cell>
          <cell r="AQ42">
            <v>100</v>
          </cell>
        </row>
        <row r="43">
          <cell r="B43">
            <v>0.49</v>
          </cell>
          <cell r="C43">
            <v>0.98</v>
          </cell>
          <cell r="D43">
            <v>1.46</v>
          </cell>
          <cell r="E43">
            <v>1.95</v>
          </cell>
          <cell r="F43">
            <v>2.44</v>
          </cell>
          <cell r="G43">
            <v>3.31</v>
          </cell>
          <cell r="H43">
            <v>4.5199999999999996</v>
          </cell>
          <cell r="I43">
            <v>5.85</v>
          </cell>
          <cell r="J43">
            <v>7.28</v>
          </cell>
          <cell r="K43">
            <v>8.83</v>
          </cell>
          <cell r="L43">
            <v>10.49</v>
          </cell>
          <cell r="M43">
            <v>12.28</v>
          </cell>
          <cell r="N43">
            <v>14.21</v>
          </cell>
          <cell r="O43">
            <v>16.29</v>
          </cell>
          <cell r="P43">
            <v>18.55</v>
          </cell>
          <cell r="Q43">
            <v>20.98</v>
          </cell>
          <cell r="R43">
            <v>23.61</v>
          </cell>
          <cell r="S43">
            <v>26.43</v>
          </cell>
          <cell r="T43">
            <v>29.46</v>
          </cell>
          <cell r="U43">
            <v>32.68</v>
          </cell>
          <cell r="V43">
            <v>36.1</v>
          </cell>
          <cell r="W43">
            <v>39.69</v>
          </cell>
          <cell r="X43">
            <v>43.46</v>
          </cell>
          <cell r="Y43">
            <v>47.36</v>
          </cell>
          <cell r="Z43">
            <v>51.37</v>
          </cell>
          <cell r="AA43">
            <v>55.46</v>
          </cell>
          <cell r="AB43">
            <v>59.6</v>
          </cell>
          <cell r="AC43">
            <v>63.74</v>
          </cell>
          <cell r="AD43">
            <v>67.83</v>
          </cell>
          <cell r="AE43">
            <v>71.84</v>
          </cell>
          <cell r="AF43">
            <v>75.709999999999994</v>
          </cell>
          <cell r="AG43">
            <v>79.39</v>
          </cell>
          <cell r="AH43">
            <v>82.85</v>
          </cell>
          <cell r="AI43">
            <v>86.03</v>
          </cell>
          <cell r="AJ43">
            <v>88.9</v>
          </cell>
          <cell r="AK43">
            <v>91.42</v>
          </cell>
          <cell r="AL43">
            <v>93.58</v>
          </cell>
          <cell r="AM43">
            <v>95.36</v>
          </cell>
          <cell r="AN43">
            <v>96.75</v>
          </cell>
          <cell r="AO43">
            <v>97.67</v>
          </cell>
          <cell r="AP43">
            <v>98.45</v>
          </cell>
          <cell r="AQ43">
            <v>99.22</v>
          </cell>
          <cell r="AR43">
            <v>100</v>
          </cell>
        </row>
        <row r="44">
          <cell r="B44">
            <v>0.48</v>
          </cell>
          <cell r="C44">
            <v>0.95</v>
          </cell>
          <cell r="D44">
            <v>1.43</v>
          </cell>
          <cell r="E44">
            <v>1.91</v>
          </cell>
          <cell r="F44">
            <v>2.38</v>
          </cell>
          <cell r="G44">
            <v>3.16</v>
          </cell>
          <cell r="H44">
            <v>4.32</v>
          </cell>
          <cell r="I44">
            <v>5.6</v>
          </cell>
          <cell r="J44">
            <v>6.98</v>
          </cell>
          <cell r="K44">
            <v>8.4700000000000006</v>
          </cell>
          <cell r="L44">
            <v>10.06</v>
          </cell>
          <cell r="M44">
            <v>11.78</v>
          </cell>
          <cell r="N44">
            <v>13.62</v>
          </cell>
          <cell r="O44">
            <v>15.61</v>
          </cell>
          <cell r="P44">
            <v>17.760000000000002</v>
          </cell>
          <cell r="Q44">
            <v>20.07</v>
          </cell>
          <cell r="R44">
            <v>22.57</v>
          </cell>
          <cell r="S44">
            <v>25.25</v>
          </cell>
          <cell r="T44">
            <v>28.12</v>
          </cell>
          <cell r="U44">
            <v>31.19</v>
          </cell>
          <cell r="V44">
            <v>34.44</v>
          </cell>
          <cell r="W44">
            <v>37.869999999999997</v>
          </cell>
          <cell r="X44">
            <v>41.47</v>
          </cell>
          <cell r="Y44">
            <v>45.21</v>
          </cell>
          <cell r="Z44">
            <v>49.08</v>
          </cell>
          <cell r="AA44">
            <v>53.04</v>
          </cell>
          <cell r="AB44">
            <v>57.06</v>
          </cell>
          <cell r="AC44">
            <v>61.11</v>
          </cell>
          <cell r="AD44">
            <v>65.14</v>
          </cell>
          <cell r="AE44">
            <v>69.12</v>
          </cell>
          <cell r="AF44">
            <v>73</v>
          </cell>
          <cell r="AG44">
            <v>76.73</v>
          </cell>
          <cell r="AH44">
            <v>80.28</v>
          </cell>
          <cell r="AI44">
            <v>83.6</v>
          </cell>
          <cell r="AJ44">
            <v>86.64</v>
          </cell>
          <cell r="AK44">
            <v>89.38</v>
          </cell>
          <cell r="AL44">
            <v>91.79</v>
          </cell>
          <cell r="AM44">
            <v>93.85</v>
          </cell>
          <cell r="AN44">
            <v>95.53</v>
          </cell>
          <cell r="AO44">
            <v>96.85</v>
          </cell>
          <cell r="AP44">
            <v>97.72</v>
          </cell>
          <cell r="AQ44">
            <v>98.43</v>
          </cell>
          <cell r="AR44">
            <v>99.24</v>
          </cell>
          <cell r="AS44">
            <v>100</v>
          </cell>
        </row>
        <row r="45">
          <cell r="B45">
            <v>0.47</v>
          </cell>
          <cell r="C45">
            <v>0.93</v>
          </cell>
          <cell r="D45">
            <v>1.4</v>
          </cell>
          <cell r="E45">
            <v>1.87</v>
          </cell>
          <cell r="F45">
            <v>2.33</v>
          </cell>
          <cell r="G45">
            <v>3.01</v>
          </cell>
          <cell r="H45">
            <v>4.13</v>
          </cell>
          <cell r="I45">
            <v>5.36</v>
          </cell>
          <cell r="J45">
            <v>6.69</v>
          </cell>
          <cell r="K45">
            <v>8.1300000000000008</v>
          </cell>
          <cell r="L45">
            <v>9.66</v>
          </cell>
          <cell r="M45">
            <v>11.31</v>
          </cell>
          <cell r="N45">
            <v>13.07</v>
          </cell>
          <cell r="O45">
            <v>14.98</v>
          </cell>
          <cell r="P45">
            <v>17.02</v>
          </cell>
          <cell r="Q45">
            <v>19.23</v>
          </cell>
          <cell r="R45">
            <v>21.6</v>
          </cell>
          <cell r="S45">
            <v>24.15</v>
          </cell>
          <cell r="T45">
            <v>26.39</v>
          </cell>
          <cell r="U45">
            <v>29.8</v>
          </cell>
          <cell r="V45">
            <v>32.9</v>
          </cell>
          <cell r="W45">
            <v>36.17</v>
          </cell>
          <cell r="X45">
            <v>39.61</v>
          </cell>
          <cell r="Y45">
            <v>43.2</v>
          </cell>
          <cell r="Z45">
            <v>46.92</v>
          </cell>
          <cell r="AA45">
            <v>50.74</v>
          </cell>
          <cell r="AB45">
            <v>54.64</v>
          </cell>
          <cell r="AC45">
            <v>58.59</v>
          </cell>
          <cell r="AD45">
            <v>62.55</v>
          </cell>
          <cell r="AE45">
            <v>66.48</v>
          </cell>
          <cell r="AF45">
            <v>70.34</v>
          </cell>
          <cell r="AG45">
            <v>74.09</v>
          </cell>
          <cell r="AH45">
            <v>77.7</v>
          </cell>
          <cell r="AI45">
            <v>81.11</v>
          </cell>
          <cell r="AJ45">
            <v>84.3</v>
          </cell>
          <cell r="AK45">
            <v>87.022000000000006</v>
          </cell>
          <cell r="AL45">
            <v>89.84</v>
          </cell>
          <cell r="AM45">
            <v>92.14</v>
          </cell>
          <cell r="AN45">
            <v>94.09</v>
          </cell>
          <cell r="AO45">
            <v>95.7</v>
          </cell>
          <cell r="AP45">
            <v>96.95</v>
          </cell>
          <cell r="AQ45">
            <v>97.77</v>
          </cell>
          <cell r="AR45">
            <v>98.51</v>
          </cell>
          <cell r="AS45">
            <v>99.26</v>
          </cell>
          <cell r="AT45">
            <v>100</v>
          </cell>
        </row>
        <row r="46">
          <cell r="B46">
            <v>0.46</v>
          </cell>
          <cell r="C46">
            <v>0.91</v>
          </cell>
          <cell r="D46">
            <v>1.37</v>
          </cell>
          <cell r="E46">
            <v>1.82</v>
          </cell>
          <cell r="F46">
            <v>2.2799999999999998</v>
          </cell>
          <cell r="G46">
            <v>2.87</v>
          </cell>
          <cell r="H46">
            <v>3.95</v>
          </cell>
          <cell r="I46">
            <v>5.14</v>
          </cell>
          <cell r="J46">
            <v>6.43</v>
          </cell>
          <cell r="K46">
            <v>7.81</v>
          </cell>
          <cell r="L46">
            <v>9.2799999999999994</v>
          </cell>
          <cell r="M46">
            <v>10.87</v>
          </cell>
          <cell r="N46">
            <v>12.56</v>
          </cell>
          <cell r="O46">
            <v>14.38</v>
          </cell>
          <cell r="P46">
            <v>16.34</v>
          </cell>
          <cell r="Q46">
            <v>18.440000000000001</v>
          </cell>
          <cell r="R46">
            <v>20.71</v>
          </cell>
          <cell r="S46">
            <v>23.14</v>
          </cell>
          <cell r="T46">
            <v>25.74</v>
          </cell>
          <cell r="U46">
            <v>28.51</v>
          </cell>
          <cell r="V46">
            <v>31.47</v>
          </cell>
          <cell r="W46">
            <v>34.590000000000003</v>
          </cell>
          <cell r="X46">
            <v>37.869999999999997</v>
          </cell>
          <cell r="Y46">
            <v>41.31</v>
          </cell>
          <cell r="Z46">
            <v>44.88</v>
          </cell>
          <cell r="AA46">
            <v>48.57</v>
          </cell>
          <cell r="AB46">
            <v>52.34</v>
          </cell>
          <cell r="AC46">
            <v>56.18</v>
          </cell>
          <cell r="AD46">
            <v>60.05</v>
          </cell>
          <cell r="AE46">
            <v>63.92</v>
          </cell>
          <cell r="AF46">
            <v>67.739999999999995</v>
          </cell>
          <cell r="AG46">
            <v>71.5</v>
          </cell>
          <cell r="AH46">
            <v>75.13</v>
          </cell>
          <cell r="AI46">
            <v>78.61</v>
          </cell>
          <cell r="AJ46">
            <v>81.900000000000006</v>
          </cell>
          <cell r="AK46">
            <v>84.6</v>
          </cell>
          <cell r="AL46">
            <v>87.75</v>
          </cell>
          <cell r="AM46">
            <v>90.26</v>
          </cell>
          <cell r="AN46">
            <v>92.46</v>
          </cell>
          <cell r="AO46">
            <v>94.32</v>
          </cell>
          <cell r="AP46">
            <v>95.85</v>
          </cell>
          <cell r="AQ46">
            <v>97.05</v>
          </cell>
          <cell r="AR46">
            <v>97.82</v>
          </cell>
          <cell r="AS46">
            <v>98.55</v>
          </cell>
          <cell r="AT46">
            <v>99.27</v>
          </cell>
          <cell r="AU46">
            <v>100</v>
          </cell>
        </row>
        <row r="47">
          <cell r="B47">
            <v>0.45</v>
          </cell>
          <cell r="C47">
            <v>0.89</v>
          </cell>
          <cell r="D47">
            <v>1.34</v>
          </cell>
          <cell r="E47">
            <v>1.79</v>
          </cell>
          <cell r="F47">
            <v>2.23</v>
          </cell>
          <cell r="G47">
            <v>2.74</v>
          </cell>
          <cell r="H47">
            <v>3.79</v>
          </cell>
          <cell r="I47">
            <v>4.93</v>
          </cell>
          <cell r="J47">
            <v>6.17</v>
          </cell>
          <cell r="K47">
            <v>7.5</v>
          </cell>
          <cell r="L47">
            <v>8.93</v>
          </cell>
          <cell r="M47">
            <v>10.45</v>
          </cell>
          <cell r="N47">
            <v>12.18</v>
          </cell>
          <cell r="O47">
            <v>13.83</v>
          </cell>
          <cell r="P47">
            <v>15.7</v>
          </cell>
          <cell r="Q47">
            <v>17.71</v>
          </cell>
          <cell r="R47">
            <v>19.87</v>
          </cell>
          <cell r="S47">
            <v>22.18</v>
          </cell>
          <cell r="T47">
            <v>24.66</v>
          </cell>
          <cell r="U47">
            <v>27.31</v>
          </cell>
          <cell r="V47">
            <v>30.12</v>
          </cell>
          <cell r="W47">
            <v>33.11</v>
          </cell>
          <cell r="X47">
            <v>36.25</v>
          </cell>
          <cell r="Y47">
            <v>39.54</v>
          </cell>
          <cell r="Z47">
            <v>42.97</v>
          </cell>
          <cell r="AA47">
            <v>46.52</v>
          </cell>
          <cell r="AB47">
            <v>50.17</v>
          </cell>
          <cell r="AC47">
            <v>53.896000000000001</v>
          </cell>
          <cell r="AD47">
            <v>57.66</v>
          </cell>
          <cell r="AE47">
            <v>61.45</v>
          </cell>
          <cell r="AF47">
            <v>65.23</v>
          </cell>
          <cell r="AG47">
            <v>68.95</v>
          </cell>
          <cell r="AH47">
            <v>72.59</v>
          </cell>
          <cell r="AI47">
            <v>76.11</v>
          </cell>
          <cell r="AJ47">
            <v>79.47</v>
          </cell>
          <cell r="AK47">
            <v>82.64</v>
          </cell>
          <cell r="AL47">
            <v>85.57</v>
          </cell>
          <cell r="AM47">
            <v>88.26</v>
          </cell>
          <cell r="AN47">
            <v>90.66</v>
          </cell>
          <cell r="AO47">
            <v>92.75</v>
          </cell>
          <cell r="AP47">
            <v>94.54</v>
          </cell>
          <cell r="AQ47">
            <v>95.99</v>
          </cell>
          <cell r="AR47">
            <v>97.13</v>
          </cell>
          <cell r="AS47">
            <v>97.87</v>
          </cell>
          <cell r="AT47">
            <v>98.58</v>
          </cell>
          <cell r="AU47">
            <v>99.29</v>
          </cell>
          <cell r="AV47">
            <v>100</v>
          </cell>
        </row>
        <row r="48">
          <cell r="B48">
            <v>0.44</v>
          </cell>
          <cell r="C48">
            <v>0.87</v>
          </cell>
          <cell r="D48">
            <v>1.31</v>
          </cell>
          <cell r="E48">
            <v>1.75</v>
          </cell>
          <cell r="F48">
            <v>2.19</v>
          </cell>
          <cell r="G48">
            <v>2.62</v>
          </cell>
          <cell r="H48">
            <v>3.63</v>
          </cell>
          <cell r="I48">
            <v>4.7300000000000004</v>
          </cell>
          <cell r="J48">
            <v>5.93</v>
          </cell>
          <cell r="K48">
            <v>7.22</v>
          </cell>
          <cell r="L48">
            <v>8.59</v>
          </cell>
          <cell r="M48">
            <v>10.06</v>
          </cell>
          <cell r="N48">
            <v>11.63</v>
          </cell>
          <cell r="O48">
            <v>13.3</v>
          </cell>
          <cell r="P48">
            <v>15.1</v>
          </cell>
          <cell r="Q48">
            <v>17.02</v>
          </cell>
          <cell r="R48">
            <v>19.079999999999998</v>
          </cell>
          <cell r="S48">
            <v>21.3</v>
          </cell>
          <cell r="T48">
            <v>23.66</v>
          </cell>
          <cell r="U48">
            <v>26.19</v>
          </cell>
          <cell r="V48">
            <v>28.87</v>
          </cell>
          <cell r="W48">
            <v>31.72</v>
          </cell>
          <cell r="X48">
            <v>34.72</v>
          </cell>
          <cell r="Y48">
            <v>37.869999999999997</v>
          </cell>
          <cell r="Z48">
            <v>41.16</v>
          </cell>
          <cell r="AA48">
            <v>44.58</v>
          </cell>
          <cell r="AB48">
            <v>48.1</v>
          </cell>
          <cell r="AC48">
            <v>51.71</v>
          </cell>
          <cell r="AD48">
            <v>55.38</v>
          </cell>
          <cell r="AE48">
            <v>59.08</v>
          </cell>
          <cell r="AF48">
            <v>62.79</v>
          </cell>
          <cell r="AG48">
            <v>66.48</v>
          </cell>
          <cell r="AH48">
            <v>70.099999999999994</v>
          </cell>
          <cell r="AI48">
            <v>73.63</v>
          </cell>
          <cell r="AJ48">
            <v>77.040000000000006</v>
          </cell>
          <cell r="AK48">
            <v>80.28</v>
          </cell>
          <cell r="AL48">
            <v>83.33</v>
          </cell>
          <cell r="AM48">
            <v>86.16</v>
          </cell>
          <cell r="AN48">
            <v>88.73</v>
          </cell>
          <cell r="AO48">
            <v>91.03</v>
          </cell>
          <cell r="AP48">
            <v>93.03</v>
          </cell>
          <cell r="AQ48">
            <v>94.74</v>
          </cell>
          <cell r="AR48">
            <v>96.13</v>
          </cell>
          <cell r="AS48">
            <v>97.21</v>
          </cell>
          <cell r="AT48">
            <v>97.91</v>
          </cell>
          <cell r="AU48">
            <v>98.61</v>
          </cell>
          <cell r="AV48">
            <v>99.3</v>
          </cell>
          <cell r="AW48">
            <v>100</v>
          </cell>
        </row>
        <row r="53">
          <cell r="B53">
            <v>0.1</v>
          </cell>
          <cell r="C53">
            <v>0.2</v>
          </cell>
          <cell r="D53">
            <v>0.3</v>
          </cell>
          <cell r="E53">
            <v>0.4</v>
          </cell>
          <cell r="F53">
            <v>0.5</v>
          </cell>
          <cell r="G53">
            <v>0.6</v>
          </cell>
          <cell r="H53">
            <v>0.7</v>
          </cell>
          <cell r="I53">
            <v>0.8</v>
          </cell>
          <cell r="J53">
            <v>1</v>
          </cell>
          <cell r="K53">
            <v>1.2</v>
          </cell>
          <cell r="L53">
            <v>1.4</v>
          </cell>
          <cell r="M53">
            <v>1.7</v>
          </cell>
          <cell r="N53">
            <v>2.1</v>
          </cell>
          <cell r="O53">
            <v>2.6</v>
          </cell>
          <cell r="P53">
            <v>3.6</v>
          </cell>
          <cell r="Q53">
            <v>4.8</v>
          </cell>
          <cell r="R53">
            <v>6.4</v>
          </cell>
          <cell r="S53">
            <v>8.1999999999999993</v>
          </cell>
          <cell r="T53">
            <v>10.199999999999999</v>
          </cell>
          <cell r="U53">
            <v>12.4</v>
          </cell>
          <cell r="V53">
            <v>14.8</v>
          </cell>
          <cell r="W53">
            <v>17.399999999999999</v>
          </cell>
          <cell r="X53">
            <v>20.2</v>
          </cell>
          <cell r="Y53">
            <v>23.2</v>
          </cell>
          <cell r="Z53">
            <v>26.4</v>
          </cell>
          <cell r="AA53">
            <v>30.2</v>
          </cell>
          <cell r="AB53">
            <v>34.200000000000003</v>
          </cell>
          <cell r="AC53">
            <v>38.4</v>
          </cell>
          <cell r="AD53">
            <v>42.9</v>
          </cell>
          <cell r="AE53">
            <v>47.7</v>
          </cell>
          <cell r="AF53">
            <v>52.7</v>
          </cell>
          <cell r="AG53">
            <v>57.7</v>
          </cell>
          <cell r="AH53">
            <v>62.7</v>
          </cell>
          <cell r="AI53">
            <v>67.900000000000006</v>
          </cell>
          <cell r="AJ53">
            <v>72.5</v>
          </cell>
          <cell r="AK53">
            <v>76.5</v>
          </cell>
          <cell r="AL53">
            <v>79.7</v>
          </cell>
          <cell r="AM53">
            <v>82.9</v>
          </cell>
          <cell r="AN53">
            <v>85.7</v>
          </cell>
          <cell r="AO53">
            <v>87.9</v>
          </cell>
          <cell r="AP53">
            <v>90.1</v>
          </cell>
          <cell r="AQ53">
            <v>91.9</v>
          </cell>
          <cell r="AR53">
            <v>93.7</v>
          </cell>
          <cell r="AS53">
            <v>94.7</v>
          </cell>
          <cell r="AT53">
            <v>95.7</v>
          </cell>
          <cell r="AU53">
            <v>96.7</v>
          </cell>
          <cell r="AV53">
            <v>97.6</v>
          </cell>
          <cell r="AW53">
            <v>98.4</v>
          </cell>
          <cell r="AX53">
            <v>99.1</v>
          </cell>
          <cell r="AY53">
            <v>99.6</v>
          </cell>
          <cell r="AZ53">
            <v>99.8</v>
          </cell>
          <cell r="BA53">
            <v>99.9</v>
          </cell>
          <cell r="BB53">
            <v>100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QUISITOS"/>
      <sheetName val="INICIO"/>
      <sheetName val="RESUMO"/>
      <sheetName val="1. MÃO DE OBRA INDIRETA QMSSRS"/>
      <sheetName val="2. EPI'S - EPC'S"/>
      <sheetName val="3. EXAMES MÉDICOS"/>
      <sheetName val="4. SANITÁRIOS QUÍMICOS"/>
      <sheetName val="5. SINALIZAÇÃO E COMUNICAÇÃO"/>
      <sheetName val="6. TREINAMENTO"/>
      <sheetName val="7. CERTIFICAÇÕES - REQ. LEGAIS"/>
      <sheetName val="8. CONTROLE TECNOLÓGICO"/>
      <sheetName val="8.1 EQUIPAMENTOS LABORATÓRIO"/>
      <sheetName val="9. MANUTENÇÃO DE INST. E EQUIP."/>
      <sheetName val="10. LAUDOS, ANÁLISES, INSPEÇÕES"/>
      <sheetName val="10.11 EQUIP. ESPAÇOS CONFINADOS"/>
      <sheetName val="11. DOCUMENTAÇÃO E REGISTRO"/>
      <sheetName val="12. TRANSPORTE, TRAT. RESÍDUOS "/>
      <sheetName val="13. COMUNIDADE, CONV. E ASSIST."/>
      <sheetName val="14. MATERIAIS, INST. E EQUIP."/>
      <sheetName val="14.1 AMBULATÓRI + KITS"/>
      <sheetName val="14.2 ETA - EQUIPAMENTOS"/>
      <sheetName val="14.3 ETE - EQUIPAMENTOS"/>
      <sheetName val="14.4 COLETA SELETIVA E ARM. RES"/>
      <sheetName val="14.6 KIT DE EMERGÊNCIA"/>
      <sheetName val="14.7 EQUIPAMENTOS COMBATE INC."/>
      <sheetName val="14.8 EQUIP. ABSORCAO DE OLEO"/>
      <sheetName val="15. VEÍCULOS E EQUIPAMENTOS"/>
      <sheetName val="COMPOSICOES DE CUSTO"/>
      <sheetName val="PLANO DE CONTAS"/>
    </sheetNames>
    <sheetDataSet>
      <sheetData sheetId="0"/>
      <sheetData sheetId="1"/>
      <sheetData sheetId="2"/>
      <sheetData sheetId="3">
        <row r="73">
          <cell r="L73">
            <v>144</v>
          </cell>
          <cell r="M73">
            <v>148</v>
          </cell>
          <cell r="N73">
            <v>161</v>
          </cell>
          <cell r="O73">
            <v>168</v>
          </cell>
          <cell r="P73">
            <v>170</v>
          </cell>
          <cell r="Q73">
            <v>225</v>
          </cell>
          <cell r="R73">
            <v>404</v>
          </cell>
          <cell r="S73">
            <v>858</v>
          </cell>
          <cell r="T73">
            <v>1167</v>
          </cell>
          <cell r="U73">
            <v>1112</v>
          </cell>
          <cell r="V73">
            <v>980</v>
          </cell>
          <cell r="W73">
            <v>927</v>
          </cell>
          <cell r="X73">
            <v>971</v>
          </cell>
          <cell r="Y73">
            <v>1103</v>
          </cell>
          <cell r="Z73">
            <v>1227</v>
          </cell>
          <cell r="AA73">
            <v>1317</v>
          </cell>
          <cell r="AB73">
            <v>1335</v>
          </cell>
          <cell r="AC73">
            <v>1324</v>
          </cell>
          <cell r="AD73">
            <v>1272</v>
          </cell>
          <cell r="AE73">
            <v>1121</v>
          </cell>
          <cell r="AF73">
            <v>1103</v>
          </cell>
          <cell r="AG73">
            <v>953</v>
          </cell>
          <cell r="AH73">
            <v>851</v>
          </cell>
          <cell r="AI73">
            <v>795</v>
          </cell>
          <cell r="AJ73">
            <v>786</v>
          </cell>
          <cell r="AK73">
            <v>748</v>
          </cell>
          <cell r="AL73">
            <v>736</v>
          </cell>
          <cell r="AM73">
            <v>723</v>
          </cell>
          <cell r="AN73">
            <v>654</v>
          </cell>
          <cell r="AO73">
            <v>636</v>
          </cell>
          <cell r="AP73">
            <v>583</v>
          </cell>
          <cell r="AQ73">
            <v>491</v>
          </cell>
          <cell r="AR73">
            <v>466</v>
          </cell>
          <cell r="AS73">
            <v>446</v>
          </cell>
          <cell r="AT73">
            <v>411</v>
          </cell>
          <cell r="AU73">
            <v>214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API - Old"/>
      <sheetName val="RESUMO"/>
      <sheetName val="SINAPI"/>
      <sheetName val="Planilha - COMPLETA"/>
      <sheetName val="Volumes pavimentação"/>
      <sheetName val="Resumo Pav Joao Lelis"/>
      <sheetName val="Resumo Pav Heriberto"/>
      <sheetName val="Resumo Pav Ferrea"/>
      <sheetName val="Resumo Pav Maria"/>
      <sheetName val="Resumo Pav Nilo"/>
      <sheetName val="Resumo Pav Augusto"/>
      <sheetName val="Resumo Pav Antonia"/>
      <sheetName val="Resumo Pav Sabino"/>
      <sheetName val="Resumo Pav Marcia"/>
      <sheetName val="Resumo Pav Cleberto"/>
      <sheetName val="Resumo Pav Clodoaldo"/>
      <sheetName val="QUANT. PVs e BL Trecho"/>
      <sheetName val="Quantitativos - BOCAS_DE_LOBO"/>
      <sheetName val="Resumo Galerias MODELO"/>
      <sheetName val="BACIA A"/>
      <sheetName val="BACIA B"/>
      <sheetName val="BACIA C"/>
      <sheetName val="Resumo Coletor 1a"/>
      <sheetName val="Resumo Coletor 2a"/>
      <sheetName val="Resumo Coletor 3a"/>
      <sheetName val="Resumo Coletor 04a"/>
      <sheetName val="Resumo Coletor 01b"/>
      <sheetName val="Resumo Coletor 1c"/>
      <sheetName val="Resumo Coletor 2c"/>
      <sheetName val="Resumo Coletor  3c"/>
      <sheetName val="Resumo Coletor 4c"/>
      <sheetName val="Resumo Coletor Final"/>
      <sheetName val="SICRO 2"/>
      <sheetName val="BDI-PAVIMENTAÇÃO"/>
      <sheetName val="BDI-DRENAGEM"/>
      <sheetName val="Resumo Composições"/>
      <sheetName val="Composição - Drenagem"/>
      <sheetName val="Cubacao PVs"/>
      <sheetName val="Composições - BOCAS DE LOBO"/>
      <sheetName val="C2950"/>
      <sheetName val="C2948"/>
      <sheetName val="C2947"/>
      <sheetName val="C0170"/>
      <sheetName val="C73659"/>
      <sheetName val="C92265"/>
      <sheetName val="C72799"/>
      <sheetName val="Quant. Serv. Preliminares"/>
      <sheetName val="Escavação res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">
          <cell r="F9">
            <v>0.26900000000000002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P"/>
      <sheetName val="Curva GERAL"/>
      <sheetName val="CURVA EPC"/>
      <sheetName val="CURVA METSO"/>
      <sheetName val="CURVA PAULINO"/>
      <sheetName val="CURVA MILPLAN"/>
      <sheetName val="CURVA SERV GERAIS"/>
      <sheetName val="CURVA ENGENHARIA"/>
      <sheetName val="CURVA FORNECIMENTO"/>
      <sheetName val="CURVA CIVIL"/>
      <sheetName val="CURVA MONTAGEM"/>
      <sheetName val="CRG"/>
      <sheetName val="DOC"/>
      <sheetName val="SEM"/>
      <sheetName val="MES"/>
      <sheetName val="DIS"/>
      <sheetName val="planilh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EDT</v>
          </cell>
          <cell r="C1" t="str">
            <v>ÁREA</v>
          </cell>
          <cell r="D1" t="str">
            <v>NOME TAREFA</v>
          </cell>
          <cell r="E1" t="str">
            <v>DURACAO</v>
          </cell>
          <cell r="F1" t="str">
            <v>INICIO BASE</v>
          </cell>
          <cell r="G1" t="str">
            <v>INICIO</v>
          </cell>
          <cell r="H1" t="str">
            <v>INICIO REAL</v>
          </cell>
          <cell r="I1" t="str">
            <v>TERM BASE</v>
          </cell>
          <cell r="J1" t="str">
            <v>TERM</v>
          </cell>
          <cell r="K1" t="str">
            <v>TERM REAL</v>
          </cell>
          <cell r="L1" t="str">
            <v>A1EQ</v>
          </cell>
          <cell r="M1" t="str">
            <v>A1EQ AVF</v>
          </cell>
          <cell r="N1" t="str">
            <v>AVF ANT</v>
          </cell>
          <cell r="O1" t="str">
            <v>ANF ATU</v>
          </cell>
          <cell r="P1" t="str">
            <v>EQ</v>
          </cell>
          <cell r="Q1" t="str">
            <v>PREDEC</v>
          </cell>
          <cell r="R1" t="str">
            <v>SUCESS</v>
          </cell>
          <cell r="S1" t="str">
            <v>RECURSO</v>
          </cell>
          <cell r="T1" t="str">
            <v>DATA PREV</v>
          </cell>
        </row>
        <row r="2">
          <cell r="D2" t="str">
            <v>MMX - BENEFICIAMENTO DE ITABIRITOS - AMAPÁ</v>
          </cell>
          <cell r="E2" t="str">
            <v>232 dias</v>
          </cell>
          <cell r="F2">
            <v>38719.333333333336</v>
          </cell>
          <cell r="G2">
            <v>38719.333333333336</v>
          </cell>
          <cell r="H2">
            <v>38719.333333333336</v>
          </cell>
          <cell r="I2">
            <v>38989.729166666664</v>
          </cell>
          <cell r="J2">
            <v>39066.729166666664</v>
          </cell>
          <cell r="K2" t="str">
            <v>NA</v>
          </cell>
          <cell r="L2">
            <v>105.01</v>
          </cell>
          <cell r="M2">
            <v>2402.5</v>
          </cell>
          <cell r="N2">
            <v>473.38</v>
          </cell>
          <cell r="O2">
            <v>19.7</v>
          </cell>
          <cell r="P2">
            <v>19.7</v>
          </cell>
          <cell r="T2">
            <v>39066</v>
          </cell>
        </row>
        <row r="3">
          <cell r="D3" t="str">
            <v xml:space="preserve"> MILESTONES</v>
          </cell>
          <cell r="E3" t="str">
            <v>130 dias</v>
          </cell>
          <cell r="F3">
            <v>38719.375</v>
          </cell>
          <cell r="G3">
            <v>38719.333333333336</v>
          </cell>
          <cell r="H3">
            <v>38719.333333333336</v>
          </cell>
          <cell r="I3">
            <v>38719.375</v>
          </cell>
          <cell r="J3">
            <v>38912.333333333336</v>
          </cell>
          <cell r="K3">
            <v>38912.333333333336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#ERRO</v>
          </cell>
          <cell r="T3">
            <v>38912</v>
          </cell>
        </row>
        <row r="4">
          <cell r="D4" t="str">
            <v>Início do Projeto</v>
          </cell>
          <cell r="E4" t="str">
            <v>0 dias</v>
          </cell>
          <cell r="F4">
            <v>38719.333333333336</v>
          </cell>
          <cell r="G4">
            <v>38719.333333333336</v>
          </cell>
          <cell r="H4">
            <v>38719.333333333336</v>
          </cell>
          <cell r="I4">
            <v>38719.333333333336</v>
          </cell>
          <cell r="J4">
            <v>38719.333333333336</v>
          </cell>
          <cell r="K4">
            <v>38719.333333333336</v>
          </cell>
          <cell r="L4">
            <v>0</v>
          </cell>
          <cell r="M4">
            <v>0</v>
          </cell>
          <cell r="N4">
            <v>0</v>
          </cell>
          <cell r="O4">
            <v>100</v>
          </cell>
          <cell r="P4" t="str">
            <v>#ERRO</v>
          </cell>
          <cell r="R4" t="str">
            <v>3;4TI+79 dias;5TI+95 dias;6TI+84 dias;7TI+104 dias;8TI+130 dias</v>
          </cell>
          <cell r="T4">
            <v>38719</v>
          </cell>
        </row>
        <row r="5">
          <cell r="D5" t="str">
            <v>Recebimento Documentos de Referencia - ECM</v>
          </cell>
          <cell r="E5" t="str">
            <v>0 dias</v>
          </cell>
          <cell r="F5">
            <v>38719.333333333336</v>
          </cell>
          <cell r="G5">
            <v>38719.333333333336</v>
          </cell>
          <cell r="H5">
            <v>38719.333333333336</v>
          </cell>
          <cell r="I5">
            <v>38719.333333333336</v>
          </cell>
          <cell r="J5">
            <v>38719.333333333336</v>
          </cell>
          <cell r="K5">
            <v>38719.333333333336</v>
          </cell>
          <cell r="L5">
            <v>0</v>
          </cell>
          <cell r="M5">
            <v>0</v>
          </cell>
          <cell r="N5">
            <v>0</v>
          </cell>
          <cell r="O5">
            <v>100</v>
          </cell>
          <cell r="P5" t="str">
            <v>#ERRO</v>
          </cell>
          <cell r="Q5">
            <v>2</v>
          </cell>
          <cell r="R5" t="str">
            <v>14II;16II;20;21TI+34 dias;25;31;38;45;58;62II;582</v>
          </cell>
          <cell r="T5">
            <v>38719</v>
          </cell>
        </row>
        <row r="6">
          <cell r="D6" t="str">
            <v>Levantamento Topográfico GEOID</v>
          </cell>
          <cell r="E6" t="str">
            <v>0 dias</v>
          </cell>
          <cell r="F6">
            <v>38748.333333333336</v>
          </cell>
          <cell r="G6">
            <v>38839.333333333336</v>
          </cell>
          <cell r="H6">
            <v>38839.333333333336</v>
          </cell>
          <cell r="I6">
            <v>38748.333333333336</v>
          </cell>
          <cell r="J6">
            <v>38839.333333333336</v>
          </cell>
          <cell r="K6">
            <v>38839.333333333336</v>
          </cell>
          <cell r="L6">
            <v>0</v>
          </cell>
          <cell r="M6">
            <v>0</v>
          </cell>
          <cell r="N6">
            <v>0</v>
          </cell>
          <cell r="O6">
            <v>100</v>
          </cell>
          <cell r="P6" t="str">
            <v>#ERRO</v>
          </cell>
          <cell r="Q6" t="str">
            <v>2TI+79 dias</v>
          </cell>
          <cell r="R6" t="str">
            <v>16II</v>
          </cell>
          <cell r="T6">
            <v>38839</v>
          </cell>
        </row>
        <row r="7">
          <cell r="D7" t="str">
            <v>Distribuição Granuloquímica do ROM - Dados da Fundação Gorceix, UFMG e MMX</v>
          </cell>
          <cell r="E7" t="str">
            <v>0 dias</v>
          </cell>
          <cell r="F7">
            <v>38733.333333333336</v>
          </cell>
          <cell r="G7">
            <v>38861.333333333336</v>
          </cell>
          <cell r="H7">
            <v>38861.333333333336</v>
          </cell>
          <cell r="I7">
            <v>38733.333333333336</v>
          </cell>
          <cell r="J7">
            <v>38861.333333333336</v>
          </cell>
          <cell r="K7">
            <v>38861.333333333336</v>
          </cell>
          <cell r="L7">
            <v>0</v>
          </cell>
          <cell r="M7">
            <v>0</v>
          </cell>
          <cell r="N7">
            <v>0</v>
          </cell>
          <cell r="O7">
            <v>100</v>
          </cell>
          <cell r="P7" t="str">
            <v>#ERRO</v>
          </cell>
          <cell r="Q7" t="str">
            <v>2TI+95 dias</v>
          </cell>
          <cell r="R7" t="str">
            <v>14II</v>
          </cell>
          <cell r="T7">
            <v>38861</v>
          </cell>
        </row>
        <row r="8">
          <cell r="D8" t="str">
            <v>1ª Relocação da Usina (Platô e Barragem com Cotas Aproximadas)</v>
          </cell>
          <cell r="E8" t="str">
            <v>0 dias</v>
          </cell>
          <cell r="F8" t="str">
            <v>NA</v>
          </cell>
          <cell r="G8">
            <v>38846.333333333336</v>
          </cell>
          <cell r="H8">
            <v>38846.333333333336</v>
          </cell>
          <cell r="I8" t="str">
            <v>NA</v>
          </cell>
          <cell r="J8">
            <v>38846.333333333336</v>
          </cell>
          <cell r="K8">
            <v>38846.333333333336</v>
          </cell>
          <cell r="L8">
            <v>0</v>
          </cell>
          <cell r="M8">
            <v>0</v>
          </cell>
          <cell r="N8">
            <v>0</v>
          </cell>
          <cell r="O8">
            <v>100</v>
          </cell>
          <cell r="P8" t="str">
            <v>#ERRO</v>
          </cell>
          <cell r="Q8" t="str">
            <v>2TI+84 dias</v>
          </cell>
          <cell r="R8" t="str">
            <v>16II</v>
          </cell>
          <cell r="T8">
            <v>38846</v>
          </cell>
        </row>
        <row r="9">
          <cell r="D9" t="str">
            <v>2ª Relocação da Usina (Diminuição da Distância Entre o Platô e a Mina)</v>
          </cell>
          <cell r="E9" t="str">
            <v>0 dias</v>
          </cell>
          <cell r="F9" t="str">
            <v>NA</v>
          </cell>
          <cell r="G9">
            <v>38874.333333333336</v>
          </cell>
          <cell r="H9">
            <v>38874.333333333336</v>
          </cell>
          <cell r="I9" t="str">
            <v>NA</v>
          </cell>
          <cell r="J9">
            <v>38874.333333333336</v>
          </cell>
          <cell r="K9">
            <v>38874.333333333336</v>
          </cell>
          <cell r="L9">
            <v>0</v>
          </cell>
          <cell r="M9">
            <v>0</v>
          </cell>
          <cell r="N9">
            <v>0</v>
          </cell>
          <cell r="O9">
            <v>100</v>
          </cell>
          <cell r="P9" t="str">
            <v>#ERRO</v>
          </cell>
          <cell r="Q9" t="str">
            <v>2TI+104 dias</v>
          </cell>
          <cell r="R9" t="str">
            <v>16II</v>
          </cell>
          <cell r="T9">
            <v>38874</v>
          </cell>
        </row>
        <row r="10">
          <cell r="D10" t="str">
            <v>Revisão Geral do Layout da Planta Conforme Ata de Reunião E-PG-3625A-AR0036/06</v>
          </cell>
          <cell r="E10" t="str">
            <v>0 dias</v>
          </cell>
          <cell r="F10" t="str">
            <v>NA</v>
          </cell>
          <cell r="G10">
            <v>38912.333333333336</v>
          </cell>
          <cell r="H10">
            <v>38912.333333333336</v>
          </cell>
          <cell r="I10" t="str">
            <v>NA</v>
          </cell>
          <cell r="J10">
            <v>38912.333333333336</v>
          </cell>
          <cell r="K10">
            <v>38912.333333333336</v>
          </cell>
          <cell r="L10">
            <v>0</v>
          </cell>
          <cell r="M10">
            <v>0</v>
          </cell>
          <cell r="N10">
            <v>0</v>
          </cell>
          <cell r="O10">
            <v>100</v>
          </cell>
          <cell r="P10" t="str">
            <v>#ERRO</v>
          </cell>
          <cell r="Q10" t="str">
            <v>2TI+130 dias</v>
          </cell>
          <cell r="R10" t="str">
            <v>16II</v>
          </cell>
          <cell r="T10">
            <v>38912</v>
          </cell>
        </row>
        <row r="11">
          <cell r="B11">
            <v>1</v>
          </cell>
          <cell r="D11" t="str">
            <v>ENGENHARIA DE PROJETOS</v>
          </cell>
          <cell r="E11" t="str">
            <v>225 dias</v>
          </cell>
          <cell r="F11">
            <v>38719.375</v>
          </cell>
          <cell r="G11">
            <v>38728.333333333336</v>
          </cell>
          <cell r="H11">
            <v>38728.333333333336</v>
          </cell>
          <cell r="I11">
            <v>38988.604166666664</v>
          </cell>
          <cell r="J11">
            <v>39066.729166666664</v>
          </cell>
          <cell r="K11" t="str">
            <v>NA</v>
          </cell>
          <cell r="L11">
            <v>105.01</v>
          </cell>
          <cell r="M11">
            <v>2402.5</v>
          </cell>
          <cell r="N11">
            <v>473.38</v>
          </cell>
          <cell r="O11">
            <v>19.7</v>
          </cell>
          <cell r="P11">
            <v>19.7</v>
          </cell>
          <cell r="T11">
            <v>39066</v>
          </cell>
        </row>
        <row r="12">
          <cell r="B12" t="str">
            <v>1.1</v>
          </cell>
          <cell r="C12" t="str">
            <v>200A</v>
          </cell>
          <cell r="D12" t="str">
            <v>BENEFICIAMENTO</v>
          </cell>
          <cell r="E12" t="str">
            <v>225 dias</v>
          </cell>
          <cell r="F12">
            <v>38719.375</v>
          </cell>
          <cell r="G12">
            <v>38728.333333333336</v>
          </cell>
          <cell r="H12">
            <v>38728.333333333336</v>
          </cell>
          <cell r="I12">
            <v>38986.604166666664</v>
          </cell>
          <cell r="J12">
            <v>39066.729166666664</v>
          </cell>
          <cell r="K12" t="str">
            <v>NA</v>
          </cell>
          <cell r="L12">
            <v>75.48</v>
          </cell>
          <cell r="M12">
            <v>1726.88</v>
          </cell>
          <cell r="N12">
            <v>335.16</v>
          </cell>
          <cell r="O12">
            <v>19.41</v>
          </cell>
          <cell r="P12">
            <v>19.41</v>
          </cell>
          <cell r="T12">
            <v>39066</v>
          </cell>
        </row>
        <row r="13">
          <cell r="B13" t="str">
            <v>1.1.1</v>
          </cell>
          <cell r="C13" t="str">
            <v>205A</v>
          </cell>
          <cell r="D13" t="str">
            <v>Geral (0_)</v>
          </cell>
          <cell r="E13" t="str">
            <v>196 dias</v>
          </cell>
          <cell r="F13">
            <v>38728.333333333336</v>
          </cell>
          <cell r="G13">
            <v>38728.333333333336</v>
          </cell>
          <cell r="H13">
            <v>38728.333333333336</v>
          </cell>
          <cell r="I13">
            <v>38953.729166666664</v>
          </cell>
          <cell r="J13">
            <v>39022.729166666664</v>
          </cell>
          <cell r="K13" t="str">
            <v>NA</v>
          </cell>
          <cell r="L13">
            <v>14.04</v>
          </cell>
          <cell r="M13">
            <v>321.13</v>
          </cell>
          <cell r="N13">
            <v>135.54</v>
          </cell>
          <cell r="O13">
            <v>42.21</v>
          </cell>
          <cell r="P13">
            <v>42.21</v>
          </cell>
          <cell r="T13">
            <v>39022</v>
          </cell>
        </row>
        <row r="14">
          <cell r="D14" t="str">
            <v>Projeto Conceitual</v>
          </cell>
          <cell r="E14" t="str">
            <v>148 dias</v>
          </cell>
          <cell r="F14">
            <v>38728.333333333336</v>
          </cell>
          <cell r="G14">
            <v>38728.333333333336</v>
          </cell>
          <cell r="H14">
            <v>38728.333333333336</v>
          </cell>
          <cell r="I14">
            <v>38790.729166666664</v>
          </cell>
          <cell r="J14">
            <v>38950.729166666664</v>
          </cell>
          <cell r="K14" t="str">
            <v>NA</v>
          </cell>
          <cell r="L14">
            <v>0.61</v>
          </cell>
          <cell r="M14">
            <v>14</v>
          </cell>
          <cell r="N14">
            <v>12.6</v>
          </cell>
          <cell r="O14">
            <v>90</v>
          </cell>
          <cell r="P14">
            <v>90</v>
          </cell>
          <cell r="T14">
            <v>38950</v>
          </cell>
        </row>
        <row r="15">
          <cell r="D15" t="str">
            <v>Processo</v>
          </cell>
          <cell r="E15" t="str">
            <v>143 dias</v>
          </cell>
          <cell r="F15">
            <v>38728.333333333336</v>
          </cell>
          <cell r="G15">
            <v>38728.333333333336</v>
          </cell>
          <cell r="H15">
            <v>38728.333333333336</v>
          </cell>
          <cell r="I15">
            <v>38783.729166666664</v>
          </cell>
          <cell r="J15">
            <v>38939.729166666664</v>
          </cell>
          <cell r="K15" t="str">
            <v>NA</v>
          </cell>
          <cell r="L15">
            <v>0.52</v>
          </cell>
          <cell r="M15">
            <v>12</v>
          </cell>
          <cell r="N15">
            <v>10.8</v>
          </cell>
          <cell r="O15">
            <v>90</v>
          </cell>
          <cell r="P15">
            <v>90</v>
          </cell>
          <cell r="T15">
            <v>38939</v>
          </cell>
        </row>
        <row r="16">
          <cell r="B16" t="str">
            <v>BP.205.FP.01</v>
          </cell>
          <cell r="D16" t="str">
            <v>Fluxograma De Processo</v>
          </cell>
          <cell r="E16" t="str">
            <v>143 dias</v>
          </cell>
          <cell r="F16">
            <v>38728.333333333336</v>
          </cell>
          <cell r="G16">
            <v>38728.333333333336</v>
          </cell>
          <cell r="H16">
            <v>38728.333333333336</v>
          </cell>
          <cell r="I16">
            <v>38783.729166666664</v>
          </cell>
          <cell r="J16">
            <v>38939.729166666664</v>
          </cell>
          <cell r="K16" t="str">
            <v>NA</v>
          </cell>
          <cell r="L16">
            <v>0.52</v>
          </cell>
          <cell r="M16">
            <v>12</v>
          </cell>
          <cell r="N16">
            <v>10.8</v>
          </cell>
          <cell r="O16">
            <v>90</v>
          </cell>
          <cell r="P16">
            <v>90</v>
          </cell>
          <cell r="Q16" t="str">
            <v>3II;5II</v>
          </cell>
          <cell r="R16" t="str">
            <v>17;22II;26II;29II;30II;32II;33II;39II;59II;88II;90II;117II;138II;209II;235II;240II;335II;337II;341;382II;388II;390II;394II;306II;184II;186II;273II;275II;166II;167II;421II;584II</v>
          </cell>
          <cell r="S16" t="str">
            <v>EQUIPE PRO[18%]</v>
          </cell>
          <cell r="T16">
            <v>38939</v>
          </cell>
        </row>
        <row r="17">
          <cell r="D17" t="str">
            <v>Mecânica</v>
          </cell>
          <cell r="E17" t="str">
            <v>56 dias</v>
          </cell>
          <cell r="F17">
            <v>38769.333333333336</v>
          </cell>
          <cell r="G17">
            <v>38835.333333333336</v>
          </cell>
          <cell r="H17">
            <v>38835.333333333336</v>
          </cell>
          <cell r="I17">
            <v>38790.729166666664</v>
          </cell>
          <cell r="J17">
            <v>38917.729166666664</v>
          </cell>
          <cell r="K17" t="str">
            <v>NA</v>
          </cell>
          <cell r="L17">
            <v>0.09</v>
          </cell>
          <cell r="M17">
            <v>2</v>
          </cell>
          <cell r="N17">
            <v>1.8</v>
          </cell>
          <cell r="O17">
            <v>90</v>
          </cell>
          <cell r="P17">
            <v>90</v>
          </cell>
          <cell r="T17">
            <v>38917</v>
          </cell>
        </row>
        <row r="18">
          <cell r="B18" t="str">
            <v>BB.205.DB.02</v>
          </cell>
          <cell r="D18" t="str">
            <v>Desenho Básico (Arranjo Geral da Planta)</v>
          </cell>
          <cell r="E18" t="str">
            <v>56 dias</v>
          </cell>
          <cell r="F18">
            <v>38769.333333333336</v>
          </cell>
          <cell r="G18">
            <v>38835.333333333336</v>
          </cell>
          <cell r="H18">
            <v>38835.333333333336</v>
          </cell>
          <cell r="I18">
            <v>38783.729166666664</v>
          </cell>
          <cell r="J18">
            <v>38917.729166666664</v>
          </cell>
          <cell r="K18" t="str">
            <v>NA</v>
          </cell>
          <cell r="L18">
            <v>0.09</v>
          </cell>
          <cell r="M18">
            <v>2</v>
          </cell>
          <cell r="N18">
            <v>1.8</v>
          </cell>
          <cell r="O18">
            <v>90</v>
          </cell>
          <cell r="P18">
            <v>90</v>
          </cell>
          <cell r="Q18" t="str">
            <v>3II;4II;6II;7II;8II</v>
          </cell>
          <cell r="R18" t="str">
            <v>17;26II;29II;30II;32II;33II;49II;46II;50II;59II;579II;76II;75;714II;715II;431II;463;511II;514II;580II;631II;745II+77 dias</v>
          </cell>
          <cell r="S18" t="str">
            <v>EQUIPE MEC[15%]</v>
          </cell>
          <cell r="T18">
            <v>38917</v>
          </cell>
        </row>
        <row r="19">
          <cell r="D19" t="str">
            <v>APROVAÇÃO MMX</v>
          </cell>
          <cell r="E19" t="str">
            <v>5 dias</v>
          </cell>
          <cell r="F19">
            <v>38784.333333333336</v>
          </cell>
          <cell r="G19">
            <v>38940.333333333336</v>
          </cell>
          <cell r="H19" t="str">
            <v>NA</v>
          </cell>
          <cell r="I19">
            <v>38790.729166666664</v>
          </cell>
          <cell r="J19">
            <v>38950.729166666664</v>
          </cell>
          <cell r="K19" t="str">
            <v>NA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 t="str">
            <v>#ERRO</v>
          </cell>
          <cell r="Q19" t="str">
            <v>14;16</v>
          </cell>
          <cell r="T19">
            <v>38950</v>
          </cell>
        </row>
        <row r="20">
          <cell r="D20" t="str">
            <v>Projeto Básico</v>
          </cell>
          <cell r="E20" t="str">
            <v>145 dias</v>
          </cell>
          <cell r="F20">
            <v>38757.333333333336</v>
          </cell>
          <cell r="G20">
            <v>38757.333333333336</v>
          </cell>
          <cell r="H20">
            <v>38757.333333333336</v>
          </cell>
          <cell r="I20">
            <v>38868.729166666664</v>
          </cell>
          <cell r="J20">
            <v>38978.729166666664</v>
          </cell>
          <cell r="K20" t="str">
            <v>NA</v>
          </cell>
          <cell r="L20">
            <v>7.91</v>
          </cell>
          <cell r="M20">
            <v>181</v>
          </cell>
          <cell r="N20">
            <v>117.06</v>
          </cell>
          <cell r="O20">
            <v>64.680000000000007</v>
          </cell>
          <cell r="P20">
            <v>64.680000000000007</v>
          </cell>
          <cell r="T20">
            <v>38978</v>
          </cell>
        </row>
        <row r="21">
          <cell r="D21" t="str">
            <v>Processo</v>
          </cell>
          <cell r="E21" t="str">
            <v>124 dias</v>
          </cell>
          <cell r="F21">
            <v>38757.333333333336</v>
          </cell>
          <cell r="G21">
            <v>38757.333333333336</v>
          </cell>
          <cell r="H21">
            <v>38757.333333333336</v>
          </cell>
          <cell r="I21">
            <v>38792.729166666664</v>
          </cell>
          <cell r="J21">
            <v>38945.729166666664</v>
          </cell>
          <cell r="K21" t="str">
            <v>NA</v>
          </cell>
          <cell r="L21">
            <v>0.32</v>
          </cell>
          <cell r="M21">
            <v>7.38</v>
          </cell>
          <cell r="N21">
            <v>5.84</v>
          </cell>
          <cell r="O21">
            <v>79.150000000000006</v>
          </cell>
          <cell r="P21">
            <v>79.150000000000006</v>
          </cell>
          <cell r="T21">
            <v>38945</v>
          </cell>
        </row>
        <row r="22">
          <cell r="B22" t="str">
            <v>BP.205.CP.01</v>
          </cell>
          <cell r="D22" t="str">
            <v>Critério De Projeto De Processo</v>
          </cell>
          <cell r="E22" t="str">
            <v>33 dias</v>
          </cell>
          <cell r="F22">
            <v>38757.333333333336</v>
          </cell>
          <cell r="G22">
            <v>38757.333333333336</v>
          </cell>
          <cell r="H22">
            <v>38757.333333333336</v>
          </cell>
          <cell r="I22">
            <v>38783.729166666664</v>
          </cell>
          <cell r="J22">
            <v>38806.729166666664</v>
          </cell>
          <cell r="K22" t="str">
            <v>NA</v>
          </cell>
          <cell r="L22">
            <v>0.15</v>
          </cell>
          <cell r="M22">
            <v>3.5</v>
          </cell>
          <cell r="N22">
            <v>3.15</v>
          </cell>
          <cell r="O22">
            <v>90</v>
          </cell>
          <cell r="P22">
            <v>90</v>
          </cell>
          <cell r="Q22">
            <v>3</v>
          </cell>
          <cell r="R22">
            <v>23</v>
          </cell>
          <cell r="S22" t="str">
            <v>EQUIPE PRO[21%]</v>
          </cell>
          <cell r="T22">
            <v>38806</v>
          </cell>
        </row>
        <row r="23">
          <cell r="B23" t="str">
            <v>BP.205.MD.01</v>
          </cell>
          <cell r="D23" t="str">
            <v>Memorial Descritivo</v>
          </cell>
          <cell r="E23" t="str">
            <v>113 dias</v>
          </cell>
          <cell r="F23">
            <v>38765.333333333336</v>
          </cell>
          <cell r="G23">
            <v>38765.333333333336</v>
          </cell>
          <cell r="H23">
            <v>38765.333333333336</v>
          </cell>
          <cell r="I23">
            <v>38783.729166666664</v>
          </cell>
          <cell r="J23">
            <v>38936.729166666664</v>
          </cell>
          <cell r="K23" t="str">
            <v>NA</v>
          </cell>
          <cell r="L23">
            <v>0.08</v>
          </cell>
          <cell r="M23">
            <v>1.88</v>
          </cell>
          <cell r="N23">
            <v>1.69</v>
          </cell>
          <cell r="O23">
            <v>90</v>
          </cell>
          <cell r="P23">
            <v>90</v>
          </cell>
          <cell r="Q23" t="str">
            <v>3TI+34 dias</v>
          </cell>
          <cell r="R23">
            <v>23</v>
          </cell>
          <cell r="S23" t="str">
            <v>EQUIPE PRO[2%]</v>
          </cell>
          <cell r="T23">
            <v>38936</v>
          </cell>
        </row>
        <row r="24">
          <cell r="B24" t="str">
            <v>BP.205.FD.01</v>
          </cell>
          <cell r="D24" t="str">
            <v>Folha De Dados</v>
          </cell>
          <cell r="E24" t="str">
            <v>13 dias</v>
          </cell>
          <cell r="F24">
            <v>38784.333333333336</v>
          </cell>
          <cell r="G24">
            <v>38922.333333333336</v>
          </cell>
          <cell r="H24">
            <v>38922.333333333336</v>
          </cell>
          <cell r="I24">
            <v>38787.729166666664</v>
          </cell>
          <cell r="J24">
            <v>38938.729166666664</v>
          </cell>
          <cell r="K24" t="str">
            <v>NA</v>
          </cell>
          <cell r="L24">
            <v>0.09</v>
          </cell>
          <cell r="M24">
            <v>2</v>
          </cell>
          <cell r="N24">
            <v>1</v>
          </cell>
          <cell r="O24">
            <v>50</v>
          </cell>
          <cell r="P24">
            <v>50</v>
          </cell>
          <cell r="Q24" t="str">
            <v>14II</v>
          </cell>
          <cell r="S24" t="str">
            <v>EQUIPE PRO[15%]</v>
          </cell>
          <cell r="T24">
            <v>38938</v>
          </cell>
        </row>
        <row r="25">
          <cell r="D25" t="str">
            <v>APROVAÇÃO EBX</v>
          </cell>
          <cell r="E25" t="str">
            <v>5 dias</v>
          </cell>
          <cell r="F25">
            <v>38788.333333333336</v>
          </cell>
          <cell r="G25">
            <v>38937.333333333336</v>
          </cell>
          <cell r="H25" t="str">
            <v>NA</v>
          </cell>
          <cell r="I25">
            <v>38792.729166666664</v>
          </cell>
          <cell r="J25">
            <v>38945.729166666664</v>
          </cell>
          <cell r="K25" t="str">
            <v>NA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 t="str">
            <v>#ERRO</v>
          </cell>
          <cell r="Q25" t="str">
            <v>20;21</v>
          </cell>
          <cell r="T25">
            <v>38945</v>
          </cell>
        </row>
        <row r="26">
          <cell r="D26" t="str">
            <v>Mecânica</v>
          </cell>
          <cell r="E26" t="str">
            <v>131 dias</v>
          </cell>
          <cell r="F26">
            <v>38762.333333333336</v>
          </cell>
          <cell r="G26">
            <v>38762.333333333336</v>
          </cell>
          <cell r="H26">
            <v>38762.333333333336</v>
          </cell>
          <cell r="I26">
            <v>38854.729166666664</v>
          </cell>
          <cell r="J26">
            <v>38959.729166666664</v>
          </cell>
          <cell r="K26" t="str">
            <v>NA</v>
          </cell>
          <cell r="L26">
            <v>2.33</v>
          </cell>
          <cell r="M26">
            <v>53.25</v>
          </cell>
          <cell r="N26">
            <v>40.08</v>
          </cell>
          <cell r="O26">
            <v>75.260000000000005</v>
          </cell>
          <cell r="P26">
            <v>75.260000000000005</v>
          </cell>
          <cell r="T26">
            <v>38959</v>
          </cell>
        </row>
        <row r="27">
          <cell r="B27" t="str">
            <v>BB.205.CP.01</v>
          </cell>
          <cell r="D27" t="str">
            <v>Critério De Projeto</v>
          </cell>
          <cell r="E27" t="str">
            <v>85 dias</v>
          </cell>
          <cell r="F27">
            <v>38793.333333333336</v>
          </cell>
          <cell r="G27">
            <v>38793.333333333336</v>
          </cell>
          <cell r="H27">
            <v>38793.333333333336</v>
          </cell>
          <cell r="I27">
            <v>38806.729166666664</v>
          </cell>
          <cell r="J27">
            <v>38919.729166666664</v>
          </cell>
          <cell r="K27" t="str">
            <v>NA</v>
          </cell>
          <cell r="L27">
            <v>7.0000000000000007E-2</v>
          </cell>
          <cell r="M27">
            <v>1.63</v>
          </cell>
          <cell r="N27">
            <v>1.46</v>
          </cell>
          <cell r="O27">
            <v>90</v>
          </cell>
          <cell r="P27">
            <v>90</v>
          </cell>
          <cell r="Q27">
            <v>3</v>
          </cell>
          <cell r="S27" t="str">
            <v>EQUIPE MEC</v>
          </cell>
          <cell r="T27">
            <v>38919</v>
          </cell>
        </row>
        <row r="28">
          <cell r="B28" t="str">
            <v>BB.205.DB.01</v>
          </cell>
          <cell r="D28" t="str">
            <v>Desenho Básico (Arrajos Planta e Plano Diretor)</v>
          </cell>
          <cell r="E28" t="str">
            <v>72 dias</v>
          </cell>
          <cell r="F28">
            <v>38769.333333333336</v>
          </cell>
          <cell r="G28">
            <v>38835.333333333336</v>
          </cell>
          <cell r="H28">
            <v>38835.333333333336</v>
          </cell>
          <cell r="I28">
            <v>38786.729166666664</v>
          </cell>
          <cell r="J28">
            <v>38939.729166666664</v>
          </cell>
          <cell r="K28" t="str">
            <v>NA</v>
          </cell>
          <cell r="L28">
            <v>0.35</v>
          </cell>
          <cell r="M28">
            <v>8</v>
          </cell>
          <cell r="N28">
            <v>4.8</v>
          </cell>
          <cell r="O28">
            <v>60</v>
          </cell>
          <cell r="P28">
            <v>60</v>
          </cell>
          <cell r="Q28" t="str">
            <v>14II;16II</v>
          </cell>
          <cell r="R28" t="str">
            <v>27;40;471</v>
          </cell>
          <cell r="S28" t="str">
            <v>EQUIPE MEC[25%]</v>
          </cell>
          <cell r="T28">
            <v>38939</v>
          </cell>
        </row>
        <row r="29">
          <cell r="D29" t="str">
            <v>APROVAÇÃO EBX</v>
          </cell>
          <cell r="E29" t="str">
            <v>5 dias</v>
          </cell>
          <cell r="F29">
            <v>38807.333333333336</v>
          </cell>
          <cell r="G29">
            <v>38940.333333333336</v>
          </cell>
          <cell r="H29" t="str">
            <v>NA</v>
          </cell>
          <cell r="I29">
            <v>38814.729166666664</v>
          </cell>
          <cell r="J29">
            <v>38950.729166666664</v>
          </cell>
          <cell r="K29" t="str">
            <v>NA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str">
            <v>#ERRO</v>
          </cell>
          <cell r="Q29">
            <v>26</v>
          </cell>
          <cell r="T29">
            <v>38950</v>
          </cell>
        </row>
        <row r="30">
          <cell r="D30" t="str">
            <v>Especificação Técnica</v>
          </cell>
          <cell r="E30" t="str">
            <v>117 dias</v>
          </cell>
          <cell r="F30">
            <v>38762.333333333336</v>
          </cell>
          <cell r="G30">
            <v>38762.333333333336</v>
          </cell>
          <cell r="H30">
            <v>38762.333333333336</v>
          </cell>
          <cell r="I30">
            <v>38854.375</v>
          </cell>
          <cell r="J30">
            <v>38937.729166666664</v>
          </cell>
          <cell r="K30" t="str">
            <v>NA</v>
          </cell>
          <cell r="L30">
            <v>0.77</v>
          </cell>
          <cell r="M30">
            <v>17.63</v>
          </cell>
          <cell r="N30">
            <v>14.46</v>
          </cell>
          <cell r="O30">
            <v>82.06</v>
          </cell>
          <cell r="P30">
            <v>82.06</v>
          </cell>
          <cell r="T30">
            <v>38937</v>
          </cell>
        </row>
        <row r="31">
          <cell r="B31" t="str">
            <v>BB.205.ET.01</v>
          </cell>
          <cell r="D31" t="str">
            <v>Talhas e Pontes Rolantes</v>
          </cell>
          <cell r="E31" t="str">
            <v>70 dias</v>
          </cell>
          <cell r="F31">
            <v>38806.333333333336</v>
          </cell>
          <cell r="G31">
            <v>38835.333333333336</v>
          </cell>
          <cell r="H31">
            <v>38835.333333333336</v>
          </cell>
          <cell r="I31">
            <v>38854.729166666664</v>
          </cell>
          <cell r="J31">
            <v>38937.729166666664</v>
          </cell>
          <cell r="K31" t="str">
            <v>NA</v>
          </cell>
          <cell r="L31">
            <v>0.35</v>
          </cell>
          <cell r="M31">
            <v>8</v>
          </cell>
          <cell r="N31">
            <v>6.4</v>
          </cell>
          <cell r="O31">
            <v>80</v>
          </cell>
          <cell r="P31">
            <v>80</v>
          </cell>
          <cell r="Q31" t="str">
            <v>14II;16II</v>
          </cell>
          <cell r="S31" t="str">
            <v>EQUIPE MEC[57%]</v>
          </cell>
          <cell r="T31">
            <v>38937</v>
          </cell>
        </row>
        <row r="32">
          <cell r="B32" t="str">
            <v>BB.205.ET.02</v>
          </cell>
          <cell r="D32" t="str">
            <v>Caldeiraria</v>
          </cell>
          <cell r="E32" t="str">
            <v>68 dias</v>
          </cell>
          <cell r="F32">
            <v>38832.333333333336</v>
          </cell>
          <cell r="G32">
            <v>38835.333333333336</v>
          </cell>
          <cell r="H32">
            <v>38835.333333333336</v>
          </cell>
          <cell r="I32">
            <v>38854.729166666664</v>
          </cell>
          <cell r="J32">
            <v>38933.729166666664</v>
          </cell>
          <cell r="K32" t="str">
            <v>NA</v>
          </cell>
          <cell r="L32">
            <v>0.13</v>
          </cell>
          <cell r="M32">
            <v>3</v>
          </cell>
          <cell r="N32">
            <v>2.1</v>
          </cell>
          <cell r="O32">
            <v>70</v>
          </cell>
          <cell r="P32">
            <v>70</v>
          </cell>
          <cell r="Q32" t="str">
            <v>14II;16II</v>
          </cell>
          <cell r="R32" t="str">
            <v>99TI+10 dias;126TI+10 dias;220TI+10 dias;250TI+10 dias;347TI+10 dias;400TI+10 dias;191TI+10 dias;283TI+15 dias;170TI+30 dias</v>
          </cell>
          <cell r="S32" t="str">
            <v>EQUIPE MEC[22%]</v>
          </cell>
          <cell r="T32">
            <v>38933</v>
          </cell>
        </row>
        <row r="33">
          <cell r="B33" t="str">
            <v>BB.205.ET.03</v>
          </cell>
          <cell r="D33" t="str">
            <v>Pintura</v>
          </cell>
          <cell r="E33" t="str">
            <v>15 dias</v>
          </cell>
          <cell r="F33">
            <v>38762.333333333336</v>
          </cell>
          <cell r="G33">
            <v>38762.333333333336</v>
          </cell>
          <cell r="H33">
            <v>38762.333333333336</v>
          </cell>
          <cell r="I33">
            <v>38786.729166666664</v>
          </cell>
          <cell r="J33">
            <v>38785.729166666664</v>
          </cell>
          <cell r="K33" t="str">
            <v>NA</v>
          </cell>
          <cell r="L33">
            <v>0.11</v>
          </cell>
          <cell r="M33">
            <v>2.63</v>
          </cell>
          <cell r="N33">
            <v>2.36</v>
          </cell>
          <cell r="O33">
            <v>90</v>
          </cell>
          <cell r="P33">
            <v>90</v>
          </cell>
          <cell r="Q33">
            <v>3</v>
          </cell>
          <cell r="S33" t="str">
            <v>EQUIPE MEC</v>
          </cell>
          <cell r="T33">
            <v>38785</v>
          </cell>
        </row>
        <row r="34">
          <cell r="B34" t="str">
            <v>BB.205.ET.04</v>
          </cell>
          <cell r="D34" t="str">
            <v>Transportadores e Alimentadores de Correia</v>
          </cell>
          <cell r="E34" t="str">
            <v>94 dias</v>
          </cell>
          <cell r="F34">
            <v>38786.333333333336</v>
          </cell>
          <cell r="G34">
            <v>38786.333333333336</v>
          </cell>
          <cell r="H34">
            <v>38786.333333333336</v>
          </cell>
          <cell r="I34">
            <v>38812.729166666664</v>
          </cell>
          <cell r="J34">
            <v>38925.729166666664</v>
          </cell>
          <cell r="K34" t="str">
            <v>NA</v>
          </cell>
          <cell r="L34">
            <v>0.17</v>
          </cell>
          <cell r="M34">
            <v>4</v>
          </cell>
          <cell r="N34">
            <v>3.6</v>
          </cell>
          <cell r="O34">
            <v>90</v>
          </cell>
          <cell r="P34">
            <v>90</v>
          </cell>
          <cell r="Q34" t="str">
            <v>14II;16II</v>
          </cell>
          <cell r="R34" t="str">
            <v>74TI+45 dias</v>
          </cell>
          <cell r="S34" t="str">
            <v>EQUIPE MEC[19%]</v>
          </cell>
          <cell r="T34">
            <v>38925</v>
          </cell>
        </row>
        <row r="35">
          <cell r="B35" t="str">
            <v>BB.205.LE.01</v>
          </cell>
          <cell r="D35" t="str">
            <v>Lista De Equipamentos</v>
          </cell>
          <cell r="E35" t="str">
            <v>33 dias</v>
          </cell>
          <cell r="F35">
            <v>38793.333333333336</v>
          </cell>
          <cell r="G35">
            <v>38863.333333333336</v>
          </cell>
          <cell r="H35">
            <v>38863.333333333336</v>
          </cell>
          <cell r="I35">
            <v>38803.375</v>
          </cell>
          <cell r="J35">
            <v>38911.729166666664</v>
          </cell>
          <cell r="K35" t="str">
            <v>NA</v>
          </cell>
          <cell r="L35">
            <v>0.14000000000000001</v>
          </cell>
          <cell r="M35">
            <v>3.25</v>
          </cell>
          <cell r="N35">
            <v>2.93</v>
          </cell>
          <cell r="O35">
            <v>90</v>
          </cell>
          <cell r="P35">
            <v>90</v>
          </cell>
          <cell r="Q35" t="str">
            <v>14II;16II</v>
          </cell>
          <cell r="R35" t="str">
            <v>34II;36;584II</v>
          </cell>
          <cell r="S35" t="str">
            <v>EQUIPE MEC[9%]</v>
          </cell>
          <cell r="T35">
            <v>38911</v>
          </cell>
        </row>
        <row r="36">
          <cell r="B36" t="str">
            <v>BB.205.PQ.01</v>
          </cell>
          <cell r="D36" t="str">
            <v>Planilha De Quantitativos</v>
          </cell>
          <cell r="E36" t="str">
            <v>26 dias</v>
          </cell>
          <cell r="F36">
            <v>38804.333333333336</v>
          </cell>
          <cell r="G36">
            <v>38891.333333333336</v>
          </cell>
          <cell r="H36">
            <v>38891.333333333336</v>
          </cell>
          <cell r="I36">
            <v>38812.375</v>
          </cell>
          <cell r="J36">
            <v>38926.729166666664</v>
          </cell>
          <cell r="K36" t="str">
            <v>NA</v>
          </cell>
          <cell r="L36">
            <v>0.11</v>
          </cell>
          <cell r="M36">
            <v>2.63</v>
          </cell>
          <cell r="N36">
            <v>2.36</v>
          </cell>
          <cell r="O36">
            <v>90</v>
          </cell>
          <cell r="P36">
            <v>90</v>
          </cell>
          <cell r="Q36" t="str">
            <v>33II</v>
          </cell>
          <cell r="R36" t="str">
            <v>35II;36;461II;509II;577II</v>
          </cell>
          <cell r="S36" t="str">
            <v>EQUIPE MEC[19%]</v>
          </cell>
          <cell r="T36">
            <v>38926</v>
          </cell>
        </row>
        <row r="37">
          <cell r="B37" t="str">
            <v>BB.205.OI.01</v>
          </cell>
          <cell r="D37" t="str">
            <v>Orçamento De Investimentos</v>
          </cell>
          <cell r="E37" t="str">
            <v>9 dias</v>
          </cell>
          <cell r="F37">
            <v>38812.333333333336</v>
          </cell>
          <cell r="G37">
            <v>38891.333333333336</v>
          </cell>
          <cell r="H37">
            <v>38891.333333333336</v>
          </cell>
          <cell r="I37">
            <v>38824.375</v>
          </cell>
          <cell r="J37">
            <v>38903.729166666664</v>
          </cell>
          <cell r="K37" t="str">
            <v>NA</v>
          </cell>
          <cell r="L37">
            <v>0.68</v>
          </cell>
          <cell r="M37">
            <v>15.63</v>
          </cell>
          <cell r="N37">
            <v>14.06</v>
          </cell>
          <cell r="O37">
            <v>90</v>
          </cell>
          <cell r="P37">
            <v>90</v>
          </cell>
          <cell r="Q37" t="str">
            <v>34II</v>
          </cell>
          <cell r="S37" t="str">
            <v>EQUIPE MEC</v>
          </cell>
          <cell r="T37">
            <v>38903</v>
          </cell>
        </row>
        <row r="38">
          <cell r="B38" t="str">
            <v>BB.205.MD.02</v>
          </cell>
          <cell r="D38" t="str">
            <v>Memorial Descr. Montagem (Mec/Tub/Met/Ele/TSA)</v>
          </cell>
          <cell r="E38" t="str">
            <v>21 dias</v>
          </cell>
          <cell r="F38">
            <v>38824.333333333336</v>
          </cell>
          <cell r="G38">
            <v>38929.333333333336</v>
          </cell>
          <cell r="H38" t="str">
            <v>NA</v>
          </cell>
          <cell r="I38">
            <v>38832.375</v>
          </cell>
          <cell r="J38">
            <v>38959.729166666664</v>
          </cell>
          <cell r="K38" t="str">
            <v>NA</v>
          </cell>
          <cell r="L38">
            <v>0.2</v>
          </cell>
          <cell r="M38">
            <v>4.5</v>
          </cell>
          <cell r="N38">
            <v>0</v>
          </cell>
          <cell r="O38">
            <v>0</v>
          </cell>
          <cell r="P38">
            <v>0</v>
          </cell>
          <cell r="Q38" t="str">
            <v>33;34</v>
          </cell>
          <cell r="R38">
            <v>69</v>
          </cell>
          <cell r="S38" t="str">
            <v>EQUIPE MEC[33%]</v>
          </cell>
          <cell r="T38">
            <v>38959</v>
          </cell>
        </row>
        <row r="39">
          <cell r="D39" t="str">
            <v>Tubulação</v>
          </cell>
          <cell r="E39" t="str">
            <v>111 dias</v>
          </cell>
          <cell r="F39">
            <v>38793.375</v>
          </cell>
          <cell r="G39">
            <v>38794.333333333336</v>
          </cell>
          <cell r="H39">
            <v>38794.333333333336</v>
          </cell>
          <cell r="I39">
            <v>38868.729166666664</v>
          </cell>
          <cell r="J39">
            <v>38960.729166666664</v>
          </cell>
          <cell r="K39" t="str">
            <v>NA</v>
          </cell>
          <cell r="L39">
            <v>2.29</v>
          </cell>
          <cell r="M39">
            <v>52.38</v>
          </cell>
          <cell r="N39">
            <v>44.44</v>
          </cell>
          <cell r="O39">
            <v>84.84</v>
          </cell>
          <cell r="P39">
            <v>84.84</v>
          </cell>
          <cell r="T39">
            <v>38960</v>
          </cell>
        </row>
        <row r="40">
          <cell r="B40" t="str">
            <v>BH.205.CP.01</v>
          </cell>
          <cell r="D40" t="str">
            <v>Critério De Projeto</v>
          </cell>
          <cell r="E40" t="str">
            <v>80 dias</v>
          </cell>
          <cell r="F40">
            <v>38793.333333333336</v>
          </cell>
          <cell r="G40">
            <v>38794.333333333336</v>
          </cell>
          <cell r="H40">
            <v>38794.333333333336</v>
          </cell>
          <cell r="I40">
            <v>38812.729166666664</v>
          </cell>
          <cell r="J40">
            <v>38915.729166666664</v>
          </cell>
          <cell r="K40" t="str">
            <v>NA</v>
          </cell>
          <cell r="L40">
            <v>0.04</v>
          </cell>
          <cell r="M40">
            <v>0.88</v>
          </cell>
          <cell r="N40">
            <v>0.79</v>
          </cell>
          <cell r="O40">
            <v>90</v>
          </cell>
          <cell r="P40">
            <v>90</v>
          </cell>
          <cell r="Q40">
            <v>3</v>
          </cell>
          <cell r="S40" t="str">
            <v>EQUIPE TUB</v>
          </cell>
          <cell r="T40">
            <v>38915</v>
          </cell>
        </row>
        <row r="41">
          <cell r="B41" t="str">
            <v>BH.205.FE.01</v>
          </cell>
          <cell r="D41" t="str">
            <v>Fluxograma De Engenharia</v>
          </cell>
          <cell r="E41" t="str">
            <v>63 dias</v>
          </cell>
          <cell r="F41">
            <v>38812.333333333336</v>
          </cell>
          <cell r="G41">
            <v>38852.333333333336</v>
          </cell>
          <cell r="H41">
            <v>38852.333333333336</v>
          </cell>
          <cell r="I41">
            <v>38846.729166666664</v>
          </cell>
          <cell r="J41">
            <v>38940.729166666664</v>
          </cell>
          <cell r="K41" t="str">
            <v>NA</v>
          </cell>
          <cell r="L41">
            <v>0.94</v>
          </cell>
          <cell r="M41">
            <v>21.5</v>
          </cell>
          <cell r="N41">
            <v>19.350000000000001</v>
          </cell>
          <cell r="O41">
            <v>90</v>
          </cell>
          <cell r="P41">
            <v>90</v>
          </cell>
          <cell r="Q41" t="str">
            <v>14II</v>
          </cell>
          <cell r="R41" t="str">
            <v>63;42II;43II;59II;40;65;68;69;214II;244II;245II;252II;341II;342II;349II;395II;394II;403II;312II;311II;370II;371II;279II;278II;286II;428II;429II;438II;674II+131 dias</v>
          </cell>
          <cell r="S41" t="str">
            <v>EQUIPE TUB[83%]</v>
          </cell>
          <cell r="T41">
            <v>38940</v>
          </cell>
        </row>
        <row r="42">
          <cell r="B42" t="str">
            <v>BH.205.DB.01</v>
          </cell>
          <cell r="D42" t="str">
            <v>Desenho Básico - Rota Básica de Tubulação</v>
          </cell>
          <cell r="E42" t="str">
            <v>7 dias</v>
          </cell>
          <cell r="F42" t="str">
            <v>NA</v>
          </cell>
          <cell r="G42">
            <v>38945.333333333336</v>
          </cell>
          <cell r="H42" t="str">
            <v>NA</v>
          </cell>
          <cell r="I42" t="str">
            <v>NA</v>
          </cell>
          <cell r="J42">
            <v>38953.729166666664</v>
          </cell>
          <cell r="K42" t="str">
            <v>NA</v>
          </cell>
          <cell r="L42">
            <v>0.13</v>
          </cell>
          <cell r="M42">
            <v>3</v>
          </cell>
          <cell r="N42">
            <v>0</v>
          </cell>
          <cell r="O42">
            <v>0</v>
          </cell>
          <cell r="P42">
            <v>0</v>
          </cell>
          <cell r="Q42" t="str">
            <v>26;39</v>
          </cell>
          <cell r="R42" t="str">
            <v>41;60</v>
          </cell>
          <cell r="S42" t="str">
            <v>EQUIPE TUB</v>
          </cell>
          <cell r="T42">
            <v>38953</v>
          </cell>
        </row>
        <row r="43">
          <cell r="D43" t="str">
            <v>APROVAÇÃO EBX</v>
          </cell>
          <cell r="E43" t="str">
            <v>5 dias</v>
          </cell>
          <cell r="F43">
            <v>38846.333333333336</v>
          </cell>
          <cell r="G43">
            <v>38954.333333333336</v>
          </cell>
          <cell r="H43" t="str">
            <v>NA</v>
          </cell>
          <cell r="I43">
            <v>38853.729166666664</v>
          </cell>
          <cell r="J43">
            <v>38960.729166666664</v>
          </cell>
          <cell r="K43" t="str">
            <v>NA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 t="str">
            <v>#ERRO</v>
          </cell>
          <cell r="Q43">
            <v>40</v>
          </cell>
          <cell r="T43">
            <v>38960</v>
          </cell>
        </row>
        <row r="44">
          <cell r="B44" t="str">
            <v>BH.205.ET.01</v>
          </cell>
          <cell r="D44" t="str">
            <v>Especificação Técnica - Bombas</v>
          </cell>
          <cell r="E44" t="str">
            <v>33 dias</v>
          </cell>
          <cell r="F44">
            <v>38846.333333333336</v>
          </cell>
          <cell r="G44">
            <v>38869.333333333336</v>
          </cell>
          <cell r="H44">
            <v>38869.333333333336</v>
          </cell>
          <cell r="I44">
            <v>38868.729166666664</v>
          </cell>
          <cell r="J44">
            <v>38917.729166666664</v>
          </cell>
          <cell r="K44" t="str">
            <v>NA</v>
          </cell>
          <cell r="L44">
            <v>0.91</v>
          </cell>
          <cell r="M44">
            <v>20.75</v>
          </cell>
          <cell r="N44">
            <v>18.68</v>
          </cell>
          <cell r="O44">
            <v>90</v>
          </cell>
          <cell r="P44">
            <v>90</v>
          </cell>
          <cell r="Q44" t="str">
            <v>39II</v>
          </cell>
          <cell r="R44" t="str">
            <v>72TI+45 dias</v>
          </cell>
          <cell r="S44" t="str">
            <v>EQUIPE TUB[155%]</v>
          </cell>
          <cell r="T44">
            <v>38917</v>
          </cell>
        </row>
        <row r="45">
          <cell r="B45" t="str">
            <v>BH.205.PQ.01</v>
          </cell>
          <cell r="D45" t="str">
            <v>Planilha De Quantitativos</v>
          </cell>
          <cell r="E45" t="str">
            <v>19 dias</v>
          </cell>
          <cell r="F45">
            <v>38862.333333333336</v>
          </cell>
          <cell r="G45">
            <v>38901.333333333336</v>
          </cell>
          <cell r="H45">
            <v>38901.333333333336</v>
          </cell>
          <cell r="I45">
            <v>38868.729166666664</v>
          </cell>
          <cell r="J45">
            <v>38925.729166666664</v>
          </cell>
          <cell r="K45" t="str">
            <v>NA</v>
          </cell>
          <cell r="L45">
            <v>0.27</v>
          </cell>
          <cell r="M45">
            <v>6.25</v>
          </cell>
          <cell r="N45">
            <v>5.63</v>
          </cell>
          <cell r="O45">
            <v>90</v>
          </cell>
          <cell r="P45">
            <v>90</v>
          </cell>
          <cell r="Q45" t="str">
            <v>39II</v>
          </cell>
          <cell r="S45" t="str">
            <v>EQUIPE TUB[21%]</v>
          </cell>
          <cell r="T45">
            <v>38925</v>
          </cell>
        </row>
        <row r="46">
          <cell r="D46" t="str">
            <v>Civil</v>
          </cell>
          <cell r="E46" t="str">
            <v>85 dias</v>
          </cell>
          <cell r="F46">
            <v>38789.333333333336</v>
          </cell>
          <cell r="G46">
            <v>38807.333333333336</v>
          </cell>
          <cell r="H46">
            <v>38807.333333333336</v>
          </cell>
          <cell r="I46">
            <v>38853.729166666664</v>
          </cell>
          <cell r="J46">
            <v>38933.729166666664</v>
          </cell>
          <cell r="K46" t="str">
            <v>NA</v>
          </cell>
          <cell r="L46">
            <v>0.97</v>
          </cell>
          <cell r="M46">
            <v>22.25</v>
          </cell>
          <cell r="N46">
            <v>20.64</v>
          </cell>
          <cell r="O46">
            <v>92.75</v>
          </cell>
          <cell r="P46">
            <v>92.75</v>
          </cell>
          <cell r="T46">
            <v>38933</v>
          </cell>
        </row>
        <row r="47">
          <cell r="B47" t="str">
            <v>BC.205.CP.01</v>
          </cell>
          <cell r="D47" t="str">
            <v>Critério De Projeto</v>
          </cell>
          <cell r="E47" t="str">
            <v>9 dias</v>
          </cell>
          <cell r="F47">
            <v>38806.333333333336</v>
          </cell>
          <cell r="G47">
            <v>38807.333333333336</v>
          </cell>
          <cell r="H47">
            <v>38807.333333333336</v>
          </cell>
          <cell r="I47">
            <v>38819.729166666664</v>
          </cell>
          <cell r="J47">
            <v>38819.729166666664</v>
          </cell>
          <cell r="K47" t="str">
            <v>NA</v>
          </cell>
          <cell r="L47">
            <v>0.08</v>
          </cell>
          <cell r="M47">
            <v>1.75</v>
          </cell>
          <cell r="N47">
            <v>1.58</v>
          </cell>
          <cell r="O47">
            <v>90</v>
          </cell>
          <cell r="P47">
            <v>90</v>
          </cell>
          <cell r="Q47">
            <v>3</v>
          </cell>
          <cell r="R47">
            <v>47</v>
          </cell>
          <cell r="S47" t="str">
            <v>EQUIPE CIV</v>
          </cell>
          <cell r="T47">
            <v>38819</v>
          </cell>
        </row>
        <row r="48">
          <cell r="B48" t="str">
            <v>BC.205.DB.01</v>
          </cell>
          <cell r="D48" t="str">
            <v>Desenho Básico - Locação De Sondagem</v>
          </cell>
          <cell r="E48" t="str">
            <v>63 dias</v>
          </cell>
          <cell r="F48">
            <v>38789.333333333336</v>
          </cell>
          <cell r="G48">
            <v>38835.333333333336</v>
          </cell>
          <cell r="H48">
            <v>38835.333333333336</v>
          </cell>
          <cell r="I48">
            <v>38796.729166666664</v>
          </cell>
          <cell r="J48">
            <v>38926.729166666664</v>
          </cell>
          <cell r="K48" t="str">
            <v>NA</v>
          </cell>
          <cell r="L48">
            <v>0.13</v>
          </cell>
          <cell r="M48">
            <v>3</v>
          </cell>
          <cell r="N48">
            <v>2.8</v>
          </cell>
          <cell r="O48">
            <v>93.33</v>
          </cell>
          <cell r="P48">
            <v>93.33</v>
          </cell>
          <cell r="Q48" t="str">
            <v>16II</v>
          </cell>
          <cell r="R48">
            <v>47</v>
          </cell>
          <cell r="S48" t="str">
            <v>EQUIPE CIV[16%]</v>
          </cell>
          <cell r="T48">
            <v>38926</v>
          </cell>
        </row>
        <row r="49">
          <cell r="D49" t="str">
            <v>APROVAÇÃO EBX</v>
          </cell>
          <cell r="E49" t="str">
            <v>5 dias</v>
          </cell>
          <cell r="F49">
            <v>38796.333333333336</v>
          </cell>
          <cell r="G49">
            <v>38929.333333333336</v>
          </cell>
          <cell r="H49" t="str">
            <v>NA</v>
          </cell>
          <cell r="I49">
            <v>38803.729166666664</v>
          </cell>
          <cell r="J49">
            <v>38933.729166666664</v>
          </cell>
          <cell r="K49" t="str">
            <v>NA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 t="str">
            <v>#ERRO</v>
          </cell>
          <cell r="Q49" t="str">
            <v>45;46</v>
          </cell>
          <cell r="T49">
            <v>38933</v>
          </cell>
        </row>
        <row r="50">
          <cell r="D50" t="str">
            <v>Memorial Descritivo</v>
          </cell>
          <cell r="E50" t="str">
            <v>54 dias</v>
          </cell>
          <cell r="F50">
            <v>38813.333333333336</v>
          </cell>
          <cell r="G50">
            <v>38813.333333333336</v>
          </cell>
          <cell r="H50">
            <v>38813.333333333336</v>
          </cell>
          <cell r="I50">
            <v>38853.729166666664</v>
          </cell>
          <cell r="J50">
            <v>38896.729166666664</v>
          </cell>
          <cell r="K50" t="str">
            <v>NA</v>
          </cell>
          <cell r="L50">
            <v>0.13</v>
          </cell>
          <cell r="M50">
            <v>2.88</v>
          </cell>
          <cell r="N50">
            <v>2.59</v>
          </cell>
          <cell r="O50">
            <v>90</v>
          </cell>
          <cell r="P50">
            <v>90</v>
          </cell>
          <cell r="T50">
            <v>38896</v>
          </cell>
        </row>
        <row r="51">
          <cell r="B51" t="str">
            <v>BC.205.MD.01</v>
          </cell>
          <cell r="D51" t="str">
            <v>Terraplenagem</v>
          </cell>
          <cell r="E51" t="str">
            <v>25 dias</v>
          </cell>
          <cell r="F51">
            <v>38813.333333333336</v>
          </cell>
          <cell r="G51">
            <v>38813.333333333336</v>
          </cell>
          <cell r="H51">
            <v>38813.333333333336</v>
          </cell>
          <cell r="I51">
            <v>38819.729166666664</v>
          </cell>
          <cell r="J51">
            <v>38853.729166666664</v>
          </cell>
          <cell r="K51" t="str">
            <v>NA</v>
          </cell>
          <cell r="L51">
            <v>0.02</v>
          </cell>
          <cell r="M51">
            <v>0.5</v>
          </cell>
          <cell r="N51">
            <v>0.45</v>
          </cell>
          <cell r="O51">
            <v>90</v>
          </cell>
          <cell r="P51">
            <v>90</v>
          </cell>
          <cell r="Q51" t="str">
            <v>16II</v>
          </cell>
          <cell r="R51" t="str">
            <v>52;579II</v>
          </cell>
          <cell r="S51" t="str">
            <v>EQUIPE CIV[20%]</v>
          </cell>
          <cell r="T51">
            <v>38853</v>
          </cell>
        </row>
        <row r="52">
          <cell r="B52" t="str">
            <v>BC.205.MD.02</v>
          </cell>
          <cell r="D52" t="str">
            <v>Obras Civis - Concreto</v>
          </cell>
          <cell r="E52" t="str">
            <v>14 dias</v>
          </cell>
          <cell r="F52">
            <v>38847.333333333336</v>
          </cell>
          <cell r="G52">
            <v>38875.333333333336</v>
          </cell>
          <cell r="H52">
            <v>38875.333333333336</v>
          </cell>
          <cell r="I52">
            <v>38853.729166666664</v>
          </cell>
          <cell r="J52">
            <v>38896.729166666664</v>
          </cell>
          <cell r="K52" t="str">
            <v>NA</v>
          </cell>
          <cell r="L52">
            <v>0.1</v>
          </cell>
          <cell r="M52">
            <v>2.38</v>
          </cell>
          <cell r="N52">
            <v>2.14</v>
          </cell>
          <cell r="O52">
            <v>90</v>
          </cell>
          <cell r="P52">
            <v>90</v>
          </cell>
          <cell r="Q52" t="str">
            <v>16II</v>
          </cell>
          <cell r="R52" t="str">
            <v>53II</v>
          </cell>
          <cell r="S52" t="str">
            <v>EQUIPE CIV[36%]</v>
          </cell>
          <cell r="T52">
            <v>38896</v>
          </cell>
        </row>
        <row r="53">
          <cell r="D53" t="str">
            <v>Critério De Medição De Serviço</v>
          </cell>
          <cell r="E53" t="str">
            <v>54 dias</v>
          </cell>
          <cell r="F53">
            <v>38810.333333333336</v>
          </cell>
          <cell r="G53">
            <v>38835.333333333336</v>
          </cell>
          <cell r="H53">
            <v>38835.333333333336</v>
          </cell>
          <cell r="I53">
            <v>38853.729166666664</v>
          </cell>
          <cell r="J53">
            <v>38915.729166666664</v>
          </cell>
          <cell r="K53" t="str">
            <v>NA</v>
          </cell>
          <cell r="L53">
            <v>0.18</v>
          </cell>
          <cell r="M53">
            <v>4.13</v>
          </cell>
          <cell r="N53">
            <v>3.71</v>
          </cell>
          <cell r="O53">
            <v>90</v>
          </cell>
          <cell r="P53">
            <v>90</v>
          </cell>
          <cell r="T53">
            <v>38915</v>
          </cell>
        </row>
        <row r="54">
          <cell r="B54" t="str">
            <v>BC.205.CM.01</v>
          </cell>
          <cell r="D54" t="str">
            <v>Terraplenagem</v>
          </cell>
          <cell r="E54" t="str">
            <v>54 dias</v>
          </cell>
          <cell r="F54">
            <v>38810.333333333336</v>
          </cell>
          <cell r="G54">
            <v>38835.333333333336</v>
          </cell>
          <cell r="H54">
            <v>38835.333333333336</v>
          </cell>
          <cell r="I54">
            <v>38819.729166666664</v>
          </cell>
          <cell r="J54">
            <v>38915.729166666664</v>
          </cell>
          <cell r="K54" t="str">
            <v>NA</v>
          </cell>
          <cell r="L54">
            <v>0.08</v>
          </cell>
          <cell r="M54">
            <v>1.88</v>
          </cell>
          <cell r="N54">
            <v>1.69</v>
          </cell>
          <cell r="O54">
            <v>90</v>
          </cell>
          <cell r="P54">
            <v>90</v>
          </cell>
          <cell r="Q54">
            <v>49</v>
          </cell>
          <cell r="R54" t="str">
            <v>55II</v>
          </cell>
          <cell r="S54" t="str">
            <v>EQUIPE CIV[15%]</v>
          </cell>
          <cell r="T54">
            <v>38915</v>
          </cell>
        </row>
        <row r="55">
          <cell r="B55" t="str">
            <v>BC.205.CM.02</v>
          </cell>
          <cell r="D55" t="str">
            <v>Obras Civis - Concreto</v>
          </cell>
          <cell r="E55" t="str">
            <v>5 dias</v>
          </cell>
          <cell r="F55">
            <v>38842.333333333336</v>
          </cell>
          <cell r="G55">
            <v>38875.333333333336</v>
          </cell>
          <cell r="H55">
            <v>38875.333333333336</v>
          </cell>
          <cell r="I55">
            <v>38853.729166666664</v>
          </cell>
          <cell r="J55">
            <v>38881.729166666664</v>
          </cell>
          <cell r="K55" t="str">
            <v>NA</v>
          </cell>
          <cell r="L55">
            <v>0.1</v>
          </cell>
          <cell r="M55">
            <v>2.25</v>
          </cell>
          <cell r="N55">
            <v>2.0299999999999998</v>
          </cell>
          <cell r="O55">
            <v>90</v>
          </cell>
          <cell r="P55">
            <v>90</v>
          </cell>
          <cell r="Q55" t="str">
            <v>50II</v>
          </cell>
          <cell r="R55" t="str">
            <v>56II</v>
          </cell>
          <cell r="S55" t="str">
            <v>EQUIPE CIV</v>
          </cell>
          <cell r="T55">
            <v>38881</v>
          </cell>
        </row>
        <row r="56">
          <cell r="D56" t="str">
            <v>Planilha De Quantitativos</v>
          </cell>
          <cell r="E56" t="str">
            <v>39 dias</v>
          </cell>
          <cell r="F56">
            <v>38803.333333333336</v>
          </cell>
          <cell r="G56">
            <v>38875.333333333336</v>
          </cell>
          <cell r="H56">
            <v>38875.333333333336</v>
          </cell>
          <cell r="I56">
            <v>38819.729166666664</v>
          </cell>
          <cell r="J56">
            <v>38931.729166666664</v>
          </cell>
          <cell r="K56" t="str">
            <v>NA</v>
          </cell>
          <cell r="L56">
            <v>0.46</v>
          </cell>
          <cell r="M56">
            <v>10.5</v>
          </cell>
          <cell r="N56">
            <v>9.9600000000000009</v>
          </cell>
          <cell r="O56">
            <v>94.88</v>
          </cell>
          <cell r="P56">
            <v>94.88</v>
          </cell>
          <cell r="T56">
            <v>38931</v>
          </cell>
        </row>
        <row r="57">
          <cell r="B57" t="str">
            <v>BC.205.PQ.01</v>
          </cell>
          <cell r="D57" t="str">
            <v>Terraplenagem</v>
          </cell>
          <cell r="E57" t="str">
            <v>38 dias</v>
          </cell>
          <cell r="F57">
            <v>38804.333333333336</v>
          </cell>
          <cell r="G57">
            <v>38875.333333333336</v>
          </cell>
          <cell r="H57">
            <v>38875.333333333336</v>
          </cell>
          <cell r="I57">
            <v>38819.729166666664</v>
          </cell>
          <cell r="J57">
            <v>38930.729166666664</v>
          </cell>
          <cell r="K57" t="str">
            <v>NA</v>
          </cell>
          <cell r="L57">
            <v>0.21</v>
          </cell>
          <cell r="M57">
            <v>4.88</v>
          </cell>
          <cell r="N57">
            <v>4.46</v>
          </cell>
          <cell r="O57">
            <v>91.54</v>
          </cell>
          <cell r="P57">
            <v>91.54</v>
          </cell>
          <cell r="Q57" t="str">
            <v>52II</v>
          </cell>
          <cell r="R57" t="str">
            <v>579II</v>
          </cell>
          <cell r="S57" t="str">
            <v>EQUIPE CIV[40%]</v>
          </cell>
          <cell r="T57">
            <v>38930</v>
          </cell>
        </row>
        <row r="58">
          <cell r="B58" t="str">
            <v>BC.205.PQ.02</v>
          </cell>
          <cell r="D58" t="str">
            <v>Obras Civis - Concreto</v>
          </cell>
          <cell r="E58" t="str">
            <v>18 dias</v>
          </cell>
          <cell r="F58">
            <v>38803.333333333336</v>
          </cell>
          <cell r="G58">
            <v>38908.333333333336</v>
          </cell>
          <cell r="H58">
            <v>38908.333333333336</v>
          </cell>
          <cell r="I58">
            <v>38819.729166666664</v>
          </cell>
          <cell r="J58">
            <v>38931.729166666664</v>
          </cell>
          <cell r="K58" t="str">
            <v>NA</v>
          </cell>
          <cell r="L58">
            <v>0.25</v>
          </cell>
          <cell r="M58">
            <v>5.63</v>
          </cell>
          <cell r="N58">
            <v>5.5</v>
          </cell>
          <cell r="O58">
            <v>97.78</v>
          </cell>
          <cell r="P58">
            <v>97.78</v>
          </cell>
          <cell r="Q58" t="str">
            <v>53II</v>
          </cell>
          <cell r="S58" t="str">
            <v>EQUIPE CIV</v>
          </cell>
          <cell r="T58">
            <v>38931</v>
          </cell>
        </row>
        <row r="59">
          <cell r="D59" t="str">
            <v>Estrutura Metálica</v>
          </cell>
          <cell r="E59" t="str">
            <v>117 dias</v>
          </cell>
          <cell r="F59">
            <v>38786.333333333336</v>
          </cell>
          <cell r="G59">
            <v>38790.333333333336</v>
          </cell>
          <cell r="H59">
            <v>38790.333333333336</v>
          </cell>
          <cell r="I59">
            <v>38805.729166666664</v>
          </cell>
          <cell r="J59">
            <v>38964.729166666664</v>
          </cell>
          <cell r="K59" t="str">
            <v>NA</v>
          </cell>
          <cell r="L59">
            <v>0.51</v>
          </cell>
          <cell r="M59">
            <v>11.63</v>
          </cell>
          <cell r="N59">
            <v>4.28</v>
          </cell>
          <cell r="O59">
            <v>36.770000000000003</v>
          </cell>
          <cell r="P59">
            <v>36.770000000000003</v>
          </cell>
          <cell r="T59">
            <v>38964</v>
          </cell>
        </row>
        <row r="60">
          <cell r="B60" t="str">
            <v>BD.205.CP.01</v>
          </cell>
          <cell r="D60" t="str">
            <v>Critério De Projeto</v>
          </cell>
          <cell r="E60" t="str">
            <v>16 dias</v>
          </cell>
          <cell r="F60">
            <v>38786.333333333336</v>
          </cell>
          <cell r="G60">
            <v>38790.333333333336</v>
          </cell>
          <cell r="H60">
            <v>38790.333333333336</v>
          </cell>
          <cell r="I60">
            <v>38810.729166666664</v>
          </cell>
          <cell r="J60">
            <v>38811.729166666664</v>
          </cell>
          <cell r="K60" t="str">
            <v>NA</v>
          </cell>
          <cell r="L60">
            <v>0.19</v>
          </cell>
          <cell r="M60">
            <v>4.25</v>
          </cell>
          <cell r="N60">
            <v>3.83</v>
          </cell>
          <cell r="O60">
            <v>90</v>
          </cell>
          <cell r="P60">
            <v>90</v>
          </cell>
          <cell r="Q60">
            <v>3</v>
          </cell>
          <cell r="S60" t="str">
            <v>EQUIPE MET</v>
          </cell>
          <cell r="T60">
            <v>38811</v>
          </cell>
        </row>
        <row r="61">
          <cell r="B61" t="str">
            <v>BD.205.PQ.01</v>
          </cell>
          <cell r="D61" t="str">
            <v>Planilha De Quantitativos</v>
          </cell>
          <cell r="E61" t="str">
            <v>2 dias</v>
          </cell>
          <cell r="F61">
            <v>38804.333333333336</v>
          </cell>
          <cell r="G61">
            <v>38925.333333333336</v>
          </cell>
          <cell r="H61">
            <v>38925.333333333336</v>
          </cell>
          <cell r="I61">
            <v>38805.729166666664</v>
          </cell>
          <cell r="J61">
            <v>38926.729166666664</v>
          </cell>
          <cell r="K61" t="str">
            <v>NA</v>
          </cell>
          <cell r="L61">
            <v>0.02</v>
          </cell>
          <cell r="M61">
            <v>0.5</v>
          </cell>
          <cell r="N61">
            <v>0.45</v>
          </cell>
          <cell r="O61">
            <v>90</v>
          </cell>
          <cell r="P61">
            <v>90</v>
          </cell>
          <cell r="Q61" t="str">
            <v>14II;16II;39II</v>
          </cell>
          <cell r="S61" t="str">
            <v>EQUIPE MET</v>
          </cell>
          <cell r="T61">
            <v>38926</v>
          </cell>
        </row>
        <row r="62">
          <cell r="B62" t="str">
            <v>BD.205.MC.01</v>
          </cell>
          <cell r="D62" t="str">
            <v>Memória De Cálculo - Pipe Rack</v>
          </cell>
          <cell r="E62" t="str">
            <v>7 dias</v>
          </cell>
          <cell r="F62">
            <v>38793.333333333336</v>
          </cell>
          <cell r="G62">
            <v>38954.333333333336</v>
          </cell>
          <cell r="H62" t="str">
            <v>NA</v>
          </cell>
          <cell r="I62">
            <v>38804.729166666664</v>
          </cell>
          <cell r="J62">
            <v>38964.729166666664</v>
          </cell>
          <cell r="K62" t="str">
            <v>NA</v>
          </cell>
          <cell r="L62">
            <v>0.3</v>
          </cell>
          <cell r="M62">
            <v>6.88</v>
          </cell>
          <cell r="N62">
            <v>0</v>
          </cell>
          <cell r="O62">
            <v>0</v>
          </cell>
          <cell r="P62">
            <v>0</v>
          </cell>
          <cell r="Q62">
            <v>40</v>
          </cell>
          <cell r="R62" t="str">
            <v>81;79</v>
          </cell>
          <cell r="S62" t="str">
            <v>EQUIPE MET</v>
          </cell>
          <cell r="T62">
            <v>38964</v>
          </cell>
        </row>
        <row r="63">
          <cell r="D63" t="str">
            <v>Instrumentação</v>
          </cell>
          <cell r="E63" t="str">
            <v>123 dias</v>
          </cell>
          <cell r="F63">
            <v>38793.333333333336</v>
          </cell>
          <cell r="G63">
            <v>38792.333333333336</v>
          </cell>
          <cell r="H63">
            <v>38792.333333333336</v>
          </cell>
          <cell r="I63">
            <v>38867.729166666664</v>
          </cell>
          <cell r="J63">
            <v>38978.729166666664</v>
          </cell>
          <cell r="K63" t="str">
            <v>NA</v>
          </cell>
          <cell r="L63">
            <v>1.49</v>
          </cell>
          <cell r="M63">
            <v>34.130000000000003</v>
          </cell>
          <cell r="N63">
            <v>1.8</v>
          </cell>
          <cell r="O63">
            <v>5.27</v>
          </cell>
          <cell r="P63">
            <v>5.27</v>
          </cell>
          <cell r="T63">
            <v>38978</v>
          </cell>
        </row>
        <row r="64">
          <cell r="B64" t="str">
            <v>BT.205.CP.01</v>
          </cell>
          <cell r="D64" t="str">
            <v>Critério De Projeto</v>
          </cell>
          <cell r="E64" t="str">
            <v>5 dias</v>
          </cell>
          <cell r="F64">
            <v>38793.333333333336</v>
          </cell>
          <cell r="G64">
            <v>38792.333333333336</v>
          </cell>
          <cell r="H64">
            <v>38792.333333333336</v>
          </cell>
          <cell r="I64">
            <v>38803.729166666664</v>
          </cell>
          <cell r="J64">
            <v>38798.729166666664</v>
          </cell>
          <cell r="K64" t="str">
            <v>NA</v>
          </cell>
          <cell r="L64">
            <v>0.09</v>
          </cell>
          <cell r="M64">
            <v>2</v>
          </cell>
          <cell r="N64">
            <v>1.8</v>
          </cell>
          <cell r="O64">
            <v>90</v>
          </cell>
          <cell r="P64">
            <v>90</v>
          </cell>
          <cell r="Q64" t="str">
            <v>3II</v>
          </cell>
          <cell r="S64" t="str">
            <v>EQUIPE TSA</v>
          </cell>
          <cell r="T64">
            <v>38798</v>
          </cell>
        </row>
        <row r="65">
          <cell r="B65" t="str">
            <v>BT.205.LE.01</v>
          </cell>
          <cell r="D65" t="str">
            <v>Lista De Instrumentos</v>
          </cell>
          <cell r="E65" t="str">
            <v>4 dias</v>
          </cell>
          <cell r="F65">
            <v>38846.333333333336</v>
          </cell>
          <cell r="G65">
            <v>38945.333333333336</v>
          </cell>
          <cell r="H65" t="str">
            <v>NA</v>
          </cell>
          <cell r="I65">
            <v>38852.729166666664</v>
          </cell>
          <cell r="J65">
            <v>38950.729166666664</v>
          </cell>
          <cell r="K65" t="str">
            <v>NA</v>
          </cell>
          <cell r="L65">
            <v>0.11</v>
          </cell>
          <cell r="M65">
            <v>2.5</v>
          </cell>
          <cell r="N65">
            <v>0</v>
          </cell>
          <cell r="O65">
            <v>0</v>
          </cell>
          <cell r="P65">
            <v>0</v>
          </cell>
          <cell r="Q65">
            <v>39</v>
          </cell>
          <cell r="R65" t="str">
            <v>64II;67;83</v>
          </cell>
          <cell r="S65" t="str">
            <v>EQUIPE TSA</v>
          </cell>
          <cell r="T65">
            <v>38950</v>
          </cell>
        </row>
        <row r="66">
          <cell r="B66" t="str">
            <v>BT.205.PQ.01</v>
          </cell>
          <cell r="D66" t="str">
            <v>Planilha De Quantitativos</v>
          </cell>
          <cell r="E66" t="str">
            <v>4 dias</v>
          </cell>
          <cell r="F66">
            <v>38861.333333333336</v>
          </cell>
          <cell r="G66">
            <v>38945.333333333336</v>
          </cell>
          <cell r="H66" t="str">
            <v>NA</v>
          </cell>
          <cell r="I66">
            <v>38867.729166666664</v>
          </cell>
          <cell r="J66">
            <v>38950.729166666664</v>
          </cell>
          <cell r="K66" t="str">
            <v>NA</v>
          </cell>
          <cell r="L66">
            <v>0.05</v>
          </cell>
          <cell r="M66">
            <v>1.25</v>
          </cell>
          <cell r="N66">
            <v>0</v>
          </cell>
          <cell r="O66">
            <v>0</v>
          </cell>
          <cell r="P66">
            <v>0</v>
          </cell>
          <cell r="Q66" t="str">
            <v>63II</v>
          </cell>
          <cell r="S66" t="str">
            <v>EQUIPE TSA</v>
          </cell>
          <cell r="T66">
            <v>38950</v>
          </cell>
        </row>
        <row r="67">
          <cell r="B67" t="str">
            <v>BT.205.DB.01</v>
          </cell>
          <cell r="D67" t="str">
            <v>Desenho Básico - Conf. Sistema Automação</v>
          </cell>
          <cell r="E67" t="str">
            <v>7 dias</v>
          </cell>
          <cell r="F67" t="str">
            <v>NA</v>
          </cell>
          <cell r="G67">
            <v>38945.333333333336</v>
          </cell>
          <cell r="H67" t="str">
            <v>NA</v>
          </cell>
          <cell r="I67" t="str">
            <v>NA</v>
          </cell>
          <cell r="J67">
            <v>38953.729166666664</v>
          </cell>
          <cell r="K67" t="str">
            <v>NA</v>
          </cell>
          <cell r="L67">
            <v>0.09</v>
          </cell>
          <cell r="M67">
            <v>2</v>
          </cell>
          <cell r="N67">
            <v>0</v>
          </cell>
          <cell r="O67">
            <v>0</v>
          </cell>
          <cell r="P67">
            <v>0</v>
          </cell>
          <cell r="Q67">
            <v>39</v>
          </cell>
          <cell r="R67">
            <v>83</v>
          </cell>
          <cell r="S67" t="str">
            <v>EQUIPE TSA</v>
          </cell>
          <cell r="T67">
            <v>38953</v>
          </cell>
        </row>
        <row r="68">
          <cell r="B68" t="str">
            <v>BT.205.ET.01</v>
          </cell>
          <cell r="D68" t="str">
            <v>Espec. Técnica - Instrumentos/ Equip. Automação</v>
          </cell>
          <cell r="E68" t="str">
            <v>6 dias</v>
          </cell>
          <cell r="F68" t="str">
            <v>NA</v>
          </cell>
          <cell r="G68">
            <v>38971.333333333336</v>
          </cell>
          <cell r="H68" t="str">
            <v>NA</v>
          </cell>
          <cell r="I68" t="str">
            <v>NA</v>
          </cell>
          <cell r="J68">
            <v>38978.729166666664</v>
          </cell>
          <cell r="K68" t="str">
            <v>NA</v>
          </cell>
          <cell r="L68">
            <v>0.11</v>
          </cell>
          <cell r="M68">
            <v>2.5</v>
          </cell>
          <cell r="N68">
            <v>0</v>
          </cell>
          <cell r="O68">
            <v>0</v>
          </cell>
          <cell r="P68">
            <v>0</v>
          </cell>
          <cell r="Q68" t="str">
            <v>67TT</v>
          </cell>
          <cell r="S68" t="str">
            <v>EQUIPE TSA</v>
          </cell>
          <cell r="T68">
            <v>38978</v>
          </cell>
        </row>
        <row r="69">
          <cell r="B69" t="str">
            <v>BT.205.FD.01</v>
          </cell>
          <cell r="D69" t="str">
            <v>Folha De Dados</v>
          </cell>
          <cell r="E69" t="str">
            <v>18 dias</v>
          </cell>
          <cell r="F69" t="str">
            <v>NA</v>
          </cell>
          <cell r="G69">
            <v>38951.333333333336</v>
          </cell>
          <cell r="H69" t="str">
            <v>NA</v>
          </cell>
          <cell r="I69" t="str">
            <v>NA</v>
          </cell>
          <cell r="J69">
            <v>38978.729166666664</v>
          </cell>
          <cell r="K69" t="str">
            <v>NA</v>
          </cell>
          <cell r="L69">
            <v>0.52</v>
          </cell>
          <cell r="M69">
            <v>12</v>
          </cell>
          <cell r="N69">
            <v>0</v>
          </cell>
          <cell r="O69">
            <v>0</v>
          </cell>
          <cell r="P69">
            <v>0</v>
          </cell>
          <cell r="Q69">
            <v>63</v>
          </cell>
          <cell r="R69" t="str">
            <v>66TT</v>
          </cell>
          <cell r="S69" t="str">
            <v>EQUIPE TSA</v>
          </cell>
          <cell r="T69">
            <v>38978</v>
          </cell>
        </row>
        <row r="70">
          <cell r="B70" t="str">
            <v>BT.205.ES.01</v>
          </cell>
          <cell r="D70" t="str">
            <v>Relação De Entradas/ Saídas</v>
          </cell>
          <cell r="E70" t="str">
            <v>20 dias</v>
          </cell>
          <cell r="F70" t="str">
            <v>NA</v>
          </cell>
          <cell r="G70">
            <v>38945.333333333336</v>
          </cell>
          <cell r="H70" t="str">
            <v>NA</v>
          </cell>
          <cell r="I70" t="str">
            <v>NA</v>
          </cell>
          <cell r="J70">
            <v>38974.729166666664</v>
          </cell>
          <cell r="K70" t="str">
            <v>NA</v>
          </cell>
          <cell r="L70">
            <v>0.44</v>
          </cell>
          <cell r="M70">
            <v>10</v>
          </cell>
          <cell r="N70">
            <v>0</v>
          </cell>
          <cell r="O70">
            <v>0</v>
          </cell>
          <cell r="P70">
            <v>0</v>
          </cell>
          <cell r="Q70">
            <v>39</v>
          </cell>
          <cell r="R70">
            <v>83</v>
          </cell>
          <cell r="S70" t="str">
            <v>EQUIPE TSA[125%]</v>
          </cell>
          <cell r="T70">
            <v>38974</v>
          </cell>
        </row>
        <row r="71">
          <cell r="B71" t="str">
            <v>BT.205.MD.01</v>
          </cell>
          <cell r="D71" t="str">
            <v>Memorial Descritivo</v>
          </cell>
          <cell r="E71" t="str">
            <v>7 dias</v>
          </cell>
          <cell r="F71">
            <v>38852.333333333336</v>
          </cell>
          <cell r="G71">
            <v>38960.333333333336</v>
          </cell>
          <cell r="H71" t="str">
            <v>NA</v>
          </cell>
          <cell r="I71">
            <v>38861.729166666664</v>
          </cell>
          <cell r="J71">
            <v>38972.729166666664</v>
          </cell>
          <cell r="K71" t="str">
            <v>NA</v>
          </cell>
          <cell r="L71">
            <v>0.08</v>
          </cell>
          <cell r="M71">
            <v>1.88</v>
          </cell>
          <cell r="N71">
            <v>0</v>
          </cell>
          <cell r="O71">
            <v>0</v>
          </cell>
          <cell r="P71">
            <v>0</v>
          </cell>
          <cell r="Q71" t="str">
            <v>36;39</v>
          </cell>
          <cell r="S71" t="str">
            <v>EQUIPE TSA</v>
          </cell>
          <cell r="T71">
            <v>38972</v>
          </cell>
        </row>
        <row r="72">
          <cell r="D72" t="str">
            <v>Projeto Detalhado</v>
          </cell>
          <cell r="E72" t="str">
            <v>105 dias</v>
          </cell>
          <cell r="F72">
            <v>38845.375</v>
          </cell>
          <cell r="G72">
            <v>38866.333333333336</v>
          </cell>
          <cell r="H72">
            <v>38866.333333333336</v>
          </cell>
          <cell r="I72">
            <v>38953.729166666664</v>
          </cell>
          <cell r="J72">
            <v>39022.729166666664</v>
          </cell>
          <cell r="K72" t="str">
            <v>NA</v>
          </cell>
          <cell r="L72">
            <v>5.51</v>
          </cell>
          <cell r="M72">
            <v>126.13</v>
          </cell>
          <cell r="N72">
            <v>5.88</v>
          </cell>
          <cell r="O72">
            <v>4.66</v>
          </cell>
          <cell r="P72">
            <v>4.66</v>
          </cell>
          <cell r="T72">
            <v>39022</v>
          </cell>
        </row>
        <row r="73">
          <cell r="D73" t="str">
            <v>Tubulação</v>
          </cell>
          <cell r="E73" t="str">
            <v>8 dias</v>
          </cell>
          <cell r="F73">
            <v>38911.333333333336</v>
          </cell>
          <cell r="G73">
            <v>38987.333333333336</v>
          </cell>
          <cell r="H73" t="str">
            <v>NA</v>
          </cell>
          <cell r="I73">
            <v>38923.729166666664</v>
          </cell>
          <cell r="J73">
            <v>38996.729166666664</v>
          </cell>
          <cell r="K73" t="str">
            <v>NA</v>
          </cell>
          <cell r="L73">
            <v>0.31</v>
          </cell>
          <cell r="M73">
            <v>7</v>
          </cell>
          <cell r="N73">
            <v>0</v>
          </cell>
          <cell r="O73">
            <v>0</v>
          </cell>
          <cell r="P73">
            <v>0</v>
          </cell>
          <cell r="T73">
            <v>38996</v>
          </cell>
        </row>
        <row r="74">
          <cell r="B74" t="str">
            <v>DH.205.RT.01</v>
          </cell>
          <cell r="D74" t="str">
            <v>Relatório Técnico - Proposta Técnica Bombas</v>
          </cell>
          <cell r="E74" t="str">
            <v>8 dias</v>
          </cell>
          <cell r="F74">
            <v>38911.333333333336</v>
          </cell>
          <cell r="G74">
            <v>38987.333333333336</v>
          </cell>
          <cell r="H74" t="str">
            <v>NA</v>
          </cell>
          <cell r="I74">
            <v>38923.729166666664</v>
          </cell>
          <cell r="J74">
            <v>38996.729166666664</v>
          </cell>
          <cell r="K74" t="str">
            <v>NA</v>
          </cell>
          <cell r="L74">
            <v>0.31</v>
          </cell>
          <cell r="M74">
            <v>7</v>
          </cell>
          <cell r="N74">
            <v>0</v>
          </cell>
          <cell r="O74">
            <v>0</v>
          </cell>
          <cell r="P74">
            <v>0</v>
          </cell>
          <cell r="Q74" t="str">
            <v>42TI+45 dias</v>
          </cell>
          <cell r="S74" t="str">
            <v>EQUIPE TUB</v>
          </cell>
          <cell r="T74">
            <v>38996</v>
          </cell>
        </row>
        <row r="75">
          <cell r="D75" t="str">
            <v>Civil</v>
          </cell>
          <cell r="E75" t="str">
            <v>105 dias</v>
          </cell>
          <cell r="F75">
            <v>38845.333333333336</v>
          </cell>
          <cell r="G75">
            <v>38866.333333333336</v>
          </cell>
          <cell r="H75">
            <v>38866.333333333336</v>
          </cell>
          <cell r="I75">
            <v>38894.729166666664</v>
          </cell>
          <cell r="J75">
            <v>39022.729166666664</v>
          </cell>
          <cell r="K75" t="str">
            <v>NA</v>
          </cell>
          <cell r="L75">
            <v>1.26</v>
          </cell>
          <cell r="M75">
            <v>28.88</v>
          </cell>
          <cell r="N75">
            <v>5.88</v>
          </cell>
          <cell r="O75">
            <v>20.350000000000001</v>
          </cell>
          <cell r="P75">
            <v>20.350000000000001</v>
          </cell>
          <cell r="T75">
            <v>39022</v>
          </cell>
        </row>
        <row r="76">
          <cell r="B76" t="str">
            <v>DC.205.DD.01</v>
          </cell>
          <cell r="D76" t="str">
            <v>Desenho De Detalhamento - Transportadores</v>
          </cell>
          <cell r="E76" t="str">
            <v>18 dias</v>
          </cell>
          <cell r="F76">
            <v>38866.333333333336</v>
          </cell>
          <cell r="G76">
            <v>38995.333333333336</v>
          </cell>
          <cell r="H76" t="str">
            <v>NA</v>
          </cell>
          <cell r="I76">
            <v>38894.729166666664</v>
          </cell>
          <cell r="J76">
            <v>39022.729166666664</v>
          </cell>
          <cell r="K76" t="str">
            <v>NA</v>
          </cell>
          <cell r="L76">
            <v>0.61</v>
          </cell>
          <cell r="M76">
            <v>14</v>
          </cell>
          <cell r="N76">
            <v>0</v>
          </cell>
          <cell r="O76">
            <v>0</v>
          </cell>
          <cell r="P76">
            <v>0</v>
          </cell>
          <cell r="Q76" t="str">
            <v>32TI+45 dias</v>
          </cell>
          <cell r="S76" t="str">
            <v>EQUIPE CIV</v>
          </cell>
          <cell r="T76">
            <v>39022</v>
          </cell>
        </row>
        <row r="77">
          <cell r="B77" t="str">
            <v>DC.205.NS.01</v>
          </cell>
          <cell r="D77" t="str">
            <v>Notas De Serviço - Terraplenagem</v>
          </cell>
          <cell r="E77" t="str">
            <v>15 dias</v>
          </cell>
          <cell r="F77">
            <v>38845.333333333336</v>
          </cell>
          <cell r="G77">
            <v>38918.333333333336</v>
          </cell>
          <cell r="H77" t="str">
            <v>NA</v>
          </cell>
          <cell r="I77">
            <v>38862.729166666664</v>
          </cell>
          <cell r="J77">
            <v>38938.729166666664</v>
          </cell>
          <cell r="K77" t="str">
            <v>NA</v>
          </cell>
          <cell r="L77">
            <v>0.22</v>
          </cell>
          <cell r="M77">
            <v>5</v>
          </cell>
          <cell r="N77">
            <v>0</v>
          </cell>
          <cell r="O77">
            <v>0</v>
          </cell>
          <cell r="P77">
            <v>0</v>
          </cell>
          <cell r="Q77" t="str">
            <v>16;579II</v>
          </cell>
          <cell r="S77" t="str">
            <v>EQUIPE CIV</v>
          </cell>
          <cell r="T77">
            <v>38938</v>
          </cell>
        </row>
        <row r="78">
          <cell r="B78" t="str">
            <v>DC.205.ET.01</v>
          </cell>
          <cell r="D78" t="str">
            <v>Especificação Técnica - Terraplenagem</v>
          </cell>
          <cell r="E78" t="str">
            <v>10 dias</v>
          </cell>
          <cell r="F78">
            <v>38852.333333333336</v>
          </cell>
          <cell r="G78">
            <v>38866.333333333336</v>
          </cell>
          <cell r="H78">
            <v>38866.333333333336</v>
          </cell>
          <cell r="I78">
            <v>38866.729166666664</v>
          </cell>
          <cell r="J78">
            <v>38877.729166666664</v>
          </cell>
          <cell r="K78">
            <v>38877.729166666664</v>
          </cell>
          <cell r="L78">
            <v>0.26</v>
          </cell>
          <cell r="M78">
            <v>5.88</v>
          </cell>
          <cell r="N78">
            <v>5.88</v>
          </cell>
          <cell r="O78">
            <v>100</v>
          </cell>
          <cell r="P78">
            <v>100</v>
          </cell>
          <cell r="Q78" t="str">
            <v>16II</v>
          </cell>
          <cell r="S78" t="str">
            <v>EQUIPE CIV</v>
          </cell>
          <cell r="T78">
            <v>38877</v>
          </cell>
        </row>
        <row r="79">
          <cell r="B79" t="str">
            <v>DC.205.MC.01</v>
          </cell>
          <cell r="D79" t="str">
            <v>Memória De Cálculo - Drenagem Pluvial</v>
          </cell>
          <cell r="E79" t="str">
            <v>2 dias</v>
          </cell>
          <cell r="F79">
            <v>38866.333333333336</v>
          </cell>
          <cell r="G79">
            <v>38951.333333333336</v>
          </cell>
          <cell r="H79" t="str">
            <v>NA</v>
          </cell>
          <cell r="I79">
            <v>38868.729166666664</v>
          </cell>
          <cell r="J79">
            <v>38952.729166666664</v>
          </cell>
          <cell r="K79" t="str">
            <v>NA</v>
          </cell>
          <cell r="L79">
            <v>0.17</v>
          </cell>
          <cell r="M79">
            <v>4</v>
          </cell>
          <cell r="N79">
            <v>0</v>
          </cell>
          <cell r="O79">
            <v>0</v>
          </cell>
          <cell r="P79">
            <v>0</v>
          </cell>
          <cell r="Q79">
            <v>690</v>
          </cell>
          <cell r="S79" t="str">
            <v>EQUIPE CIV</v>
          </cell>
          <cell r="T79">
            <v>38952</v>
          </cell>
        </row>
        <row r="80">
          <cell r="D80" t="str">
            <v>Estrutura Metálica</v>
          </cell>
          <cell r="E80" t="str">
            <v>12 dias</v>
          </cell>
          <cell r="F80">
            <v>38903.333333333336</v>
          </cell>
          <cell r="G80">
            <v>38965.333333333336</v>
          </cell>
          <cell r="H80" t="str">
            <v>NA</v>
          </cell>
          <cell r="I80">
            <v>38922.729166666664</v>
          </cell>
          <cell r="J80">
            <v>38982.729166666664</v>
          </cell>
          <cell r="K80" t="str">
            <v>NA</v>
          </cell>
          <cell r="L80">
            <v>0.99</v>
          </cell>
          <cell r="M80">
            <v>22.75</v>
          </cell>
          <cell r="N80">
            <v>0</v>
          </cell>
          <cell r="O80">
            <v>0</v>
          </cell>
          <cell r="P80">
            <v>0</v>
          </cell>
          <cell r="T80">
            <v>38982</v>
          </cell>
        </row>
        <row r="81">
          <cell r="B81" t="str">
            <v>DD.205.DP.01</v>
          </cell>
          <cell r="D81" t="str">
            <v>Desenho De Projeto - Pipe Rack</v>
          </cell>
          <cell r="E81" t="str">
            <v>12 dias</v>
          </cell>
          <cell r="F81">
            <v>38903.333333333336</v>
          </cell>
          <cell r="G81">
            <v>38965.333333333336</v>
          </cell>
          <cell r="H81" t="str">
            <v>NA</v>
          </cell>
          <cell r="I81">
            <v>38919.729166666664</v>
          </cell>
          <cell r="J81">
            <v>38982.729166666664</v>
          </cell>
          <cell r="K81" t="str">
            <v>NA</v>
          </cell>
          <cell r="L81">
            <v>0.44</v>
          </cell>
          <cell r="M81">
            <v>10</v>
          </cell>
          <cell r="N81">
            <v>0</v>
          </cell>
          <cell r="O81">
            <v>0</v>
          </cell>
          <cell r="P81">
            <v>0</v>
          </cell>
          <cell r="Q81">
            <v>60</v>
          </cell>
          <cell r="R81" t="str">
            <v>80TT</v>
          </cell>
          <cell r="S81" t="str">
            <v>EQUIPE MET</v>
          </cell>
          <cell r="T81">
            <v>38982</v>
          </cell>
        </row>
        <row r="82">
          <cell r="B82" t="str">
            <v>DD.205.LM.01</v>
          </cell>
          <cell r="D82" t="str">
            <v>Lista De Materiais - Pipe Rack</v>
          </cell>
          <cell r="E82" t="str">
            <v>1 dia</v>
          </cell>
          <cell r="F82">
            <v>38919.333333333336</v>
          </cell>
          <cell r="G82">
            <v>38982.333333333336</v>
          </cell>
          <cell r="H82" t="str">
            <v>NA</v>
          </cell>
          <cell r="I82">
            <v>38922.729166666664</v>
          </cell>
          <cell r="J82">
            <v>38982.729166666664</v>
          </cell>
          <cell r="K82" t="str">
            <v>NA</v>
          </cell>
          <cell r="L82">
            <v>0.01</v>
          </cell>
          <cell r="M82">
            <v>0.25</v>
          </cell>
          <cell r="N82">
            <v>0</v>
          </cell>
          <cell r="O82">
            <v>0</v>
          </cell>
          <cell r="P82">
            <v>0</v>
          </cell>
          <cell r="Q82" t="str">
            <v>79TT</v>
          </cell>
          <cell r="S82" t="str">
            <v>EQUIPE MET</v>
          </cell>
          <cell r="T82">
            <v>38982</v>
          </cell>
        </row>
        <row r="83">
          <cell r="B83" t="str">
            <v>DD.205.MC.01</v>
          </cell>
          <cell r="D83" t="str">
            <v>Memória De Cálculo - Pipe Rack</v>
          </cell>
          <cell r="E83" t="str">
            <v>12 dias</v>
          </cell>
          <cell r="F83">
            <v>38903.333333333336</v>
          </cell>
          <cell r="G83">
            <v>38965.333333333336</v>
          </cell>
          <cell r="H83" t="str">
            <v>NA</v>
          </cell>
          <cell r="I83">
            <v>38919.729166666664</v>
          </cell>
          <cell r="J83">
            <v>38982.729166666664</v>
          </cell>
          <cell r="K83" t="str">
            <v>NA</v>
          </cell>
          <cell r="L83">
            <v>0.55000000000000004</v>
          </cell>
          <cell r="M83">
            <v>12.5</v>
          </cell>
          <cell r="N83">
            <v>0</v>
          </cell>
          <cell r="O83">
            <v>0</v>
          </cell>
          <cell r="P83">
            <v>0</v>
          </cell>
          <cell r="Q83">
            <v>60</v>
          </cell>
          <cell r="S83" t="str">
            <v>EQUIPE MET</v>
          </cell>
          <cell r="T83">
            <v>38982</v>
          </cell>
        </row>
        <row r="84">
          <cell r="D84" t="str">
            <v>Instrumentação</v>
          </cell>
          <cell r="E84" t="str">
            <v>24 dias</v>
          </cell>
          <cell r="F84">
            <v>38911.333333333336</v>
          </cell>
          <cell r="G84">
            <v>38975.333333333336</v>
          </cell>
          <cell r="H84" t="str">
            <v>NA</v>
          </cell>
          <cell r="I84">
            <v>38953.729166666664</v>
          </cell>
          <cell r="J84">
            <v>39010.729166666664</v>
          </cell>
          <cell r="K84" t="str">
            <v>NA</v>
          </cell>
          <cell r="L84">
            <v>2.95</v>
          </cell>
          <cell r="M84">
            <v>67.5</v>
          </cell>
          <cell r="N84">
            <v>0</v>
          </cell>
          <cell r="O84">
            <v>0</v>
          </cell>
          <cell r="P84">
            <v>0</v>
          </cell>
          <cell r="R84" t="str">
            <v>113;134;157;230;269;417</v>
          </cell>
          <cell r="T84">
            <v>39010</v>
          </cell>
        </row>
        <row r="85">
          <cell r="B85" t="str">
            <v>DT.205.DE.01</v>
          </cell>
          <cell r="D85" t="str">
            <v>Detalhes Típicos</v>
          </cell>
          <cell r="E85" t="str">
            <v>6 dias</v>
          </cell>
          <cell r="F85">
            <v>38911.333333333336</v>
          </cell>
          <cell r="G85">
            <v>38975.333333333336</v>
          </cell>
          <cell r="H85" t="str">
            <v>NA</v>
          </cell>
          <cell r="I85">
            <v>38923.729166666664</v>
          </cell>
          <cell r="J85">
            <v>38982.729166666664</v>
          </cell>
          <cell r="K85" t="str">
            <v>NA</v>
          </cell>
          <cell r="L85">
            <v>0.22</v>
          </cell>
          <cell r="M85">
            <v>5</v>
          </cell>
          <cell r="N85">
            <v>0</v>
          </cell>
          <cell r="O85">
            <v>0</v>
          </cell>
          <cell r="P85">
            <v>0</v>
          </cell>
          <cell r="Q85" t="str">
            <v>63;65;68</v>
          </cell>
          <cell r="R85" t="str">
            <v>84II</v>
          </cell>
          <cell r="S85" t="str">
            <v>EQUIPE TSA</v>
          </cell>
          <cell r="T85">
            <v>38982</v>
          </cell>
        </row>
        <row r="86">
          <cell r="B86" t="str">
            <v>DT.205.DI.01</v>
          </cell>
          <cell r="D86" t="str">
            <v>Diagrama De Interligação</v>
          </cell>
          <cell r="E86" t="str">
            <v>24 dias</v>
          </cell>
          <cell r="F86">
            <v>38926.333333333336</v>
          </cell>
          <cell r="G86">
            <v>38975.333333333336</v>
          </cell>
          <cell r="H86" t="str">
            <v>NA</v>
          </cell>
          <cell r="I86">
            <v>38953.729166666664</v>
          </cell>
          <cell r="J86">
            <v>39010.729166666664</v>
          </cell>
          <cell r="K86" t="str">
            <v>NA</v>
          </cell>
          <cell r="L86">
            <v>2.73</v>
          </cell>
          <cell r="M86">
            <v>62.5</v>
          </cell>
          <cell r="N86">
            <v>0</v>
          </cell>
          <cell r="O86">
            <v>0</v>
          </cell>
          <cell r="P86">
            <v>0</v>
          </cell>
          <cell r="Q86" t="str">
            <v>83II</v>
          </cell>
          <cell r="S86" t="str">
            <v>EQUIPE TSA[200%]</v>
          </cell>
          <cell r="T86">
            <v>39010</v>
          </cell>
        </row>
        <row r="87">
          <cell r="B87" t="str">
            <v>1.1.2</v>
          </cell>
          <cell r="C87" t="str">
            <v>210A</v>
          </cell>
          <cell r="D87" t="str">
            <v>Britagem Primária (1A)</v>
          </cell>
          <cell r="E87" t="str">
            <v>107 dias</v>
          </cell>
          <cell r="F87">
            <v>38811.333333333336</v>
          </cell>
          <cell r="G87">
            <v>38862.333333333336</v>
          </cell>
          <cell r="H87">
            <v>38862.333333333336</v>
          </cell>
          <cell r="I87">
            <v>38945.729166666664</v>
          </cell>
          <cell r="J87">
            <v>39022.729166666664</v>
          </cell>
          <cell r="K87" t="str">
            <v>NA</v>
          </cell>
          <cell r="L87">
            <v>5.62</v>
          </cell>
          <cell r="M87">
            <v>128.5</v>
          </cell>
          <cell r="N87">
            <v>21.66</v>
          </cell>
          <cell r="O87">
            <v>16.86</v>
          </cell>
          <cell r="P87">
            <v>16.86</v>
          </cell>
          <cell r="T87">
            <v>39022</v>
          </cell>
        </row>
        <row r="88">
          <cell r="D88" t="str">
            <v>Projeto Básico</v>
          </cell>
          <cell r="E88" t="str">
            <v>59 dias</v>
          </cell>
          <cell r="F88">
            <v>38811.333333333336</v>
          </cell>
          <cell r="G88">
            <v>38862.333333333336</v>
          </cell>
          <cell r="H88">
            <v>38862.333333333336</v>
          </cell>
          <cell r="I88">
            <v>38845.729166666664</v>
          </cell>
          <cell r="J88">
            <v>38950.729166666664</v>
          </cell>
          <cell r="K88" t="str">
            <v>NA</v>
          </cell>
          <cell r="L88">
            <v>1.54</v>
          </cell>
          <cell r="M88">
            <v>35.130000000000003</v>
          </cell>
          <cell r="N88">
            <v>21.66</v>
          </cell>
          <cell r="O88">
            <v>61.67</v>
          </cell>
          <cell r="P88">
            <v>61.67</v>
          </cell>
          <cell r="T88">
            <v>38950</v>
          </cell>
        </row>
        <row r="89">
          <cell r="D89" t="str">
            <v>Processo</v>
          </cell>
          <cell r="E89" t="str">
            <v>14 dias</v>
          </cell>
          <cell r="F89">
            <v>38824.333333333336</v>
          </cell>
          <cell r="G89">
            <v>38908.333333333336</v>
          </cell>
          <cell r="H89">
            <v>38908.333333333336</v>
          </cell>
          <cell r="I89">
            <v>38825.729166666664</v>
          </cell>
          <cell r="J89">
            <v>38925.729166666664</v>
          </cell>
          <cell r="K89" t="str">
            <v>NA</v>
          </cell>
          <cell r="L89">
            <v>0.17</v>
          </cell>
          <cell r="M89">
            <v>3.88</v>
          </cell>
          <cell r="N89">
            <v>3.69</v>
          </cell>
          <cell r="O89">
            <v>95.16</v>
          </cell>
          <cell r="P89">
            <v>95.16</v>
          </cell>
          <cell r="T89">
            <v>38925</v>
          </cell>
        </row>
        <row r="90">
          <cell r="B90" t="str">
            <v>BP.210.FD.01</v>
          </cell>
          <cell r="D90" t="str">
            <v>Folha De Dados - Britador e Peneira</v>
          </cell>
          <cell r="E90" t="str">
            <v>14 dias</v>
          </cell>
          <cell r="F90">
            <v>38824.333333333336</v>
          </cell>
          <cell r="G90">
            <v>38908.333333333336</v>
          </cell>
          <cell r="H90">
            <v>38908.333333333336</v>
          </cell>
          <cell r="I90">
            <v>38825.729166666664</v>
          </cell>
          <cell r="J90">
            <v>38925.729166666664</v>
          </cell>
          <cell r="K90" t="str">
            <v>NA</v>
          </cell>
          <cell r="L90">
            <v>0.17</v>
          </cell>
          <cell r="M90">
            <v>3.88</v>
          </cell>
          <cell r="N90">
            <v>3.69</v>
          </cell>
          <cell r="O90">
            <v>95.16</v>
          </cell>
          <cell r="P90">
            <v>95.16</v>
          </cell>
          <cell r="Q90" t="str">
            <v>14II</v>
          </cell>
          <cell r="R90" t="str">
            <v>365II</v>
          </cell>
          <cell r="S90" t="str">
            <v>EQUIPE PRO[71%]</v>
          </cell>
          <cell r="T90">
            <v>38925</v>
          </cell>
        </row>
        <row r="91">
          <cell r="D91" t="str">
            <v>Mecânica</v>
          </cell>
          <cell r="E91" t="str">
            <v>59 dias</v>
          </cell>
          <cell r="F91">
            <v>38811.333333333336</v>
          </cell>
          <cell r="G91">
            <v>38862.333333333336</v>
          </cell>
          <cell r="H91">
            <v>38862.333333333336</v>
          </cell>
          <cell r="I91">
            <v>38845.729166666664</v>
          </cell>
          <cell r="J91">
            <v>38950.729166666664</v>
          </cell>
          <cell r="K91" t="str">
            <v>NA</v>
          </cell>
          <cell r="L91">
            <v>0.93</v>
          </cell>
          <cell r="M91">
            <v>21.38</v>
          </cell>
          <cell r="N91">
            <v>17.079999999999998</v>
          </cell>
          <cell r="O91">
            <v>79.88</v>
          </cell>
          <cell r="P91">
            <v>79.88</v>
          </cell>
          <cell r="T91">
            <v>38950</v>
          </cell>
        </row>
        <row r="92">
          <cell r="B92" t="str">
            <v>BB.210.DB.01</v>
          </cell>
          <cell r="D92" t="str">
            <v>Desenho Básico - Britagem e Pereiramento Primário</v>
          </cell>
          <cell r="E92" t="str">
            <v>44 dias</v>
          </cell>
          <cell r="F92">
            <v>38811.333333333336</v>
          </cell>
          <cell r="G92">
            <v>38862.333333333336</v>
          </cell>
          <cell r="H92">
            <v>38862.333333333336</v>
          </cell>
          <cell r="I92">
            <v>38827.729166666664</v>
          </cell>
          <cell r="J92">
            <v>38925.729166666664</v>
          </cell>
          <cell r="K92" t="str">
            <v>NA</v>
          </cell>
          <cell r="L92">
            <v>0.26</v>
          </cell>
          <cell r="M92">
            <v>6</v>
          </cell>
          <cell r="N92">
            <v>5.4</v>
          </cell>
          <cell r="O92">
            <v>90</v>
          </cell>
          <cell r="P92">
            <v>90</v>
          </cell>
          <cell r="Q92" t="str">
            <v>14II</v>
          </cell>
          <cell r="R92" t="str">
            <v>96;93;119II;161II;91;92;99;102;308II;367</v>
          </cell>
          <cell r="S92" t="str">
            <v>EQUIPE MEC[50%]</v>
          </cell>
          <cell r="T92">
            <v>38925</v>
          </cell>
        </row>
        <row r="93">
          <cell r="B93" t="str">
            <v>BB.210.DB.02</v>
          </cell>
          <cell r="D93" t="str">
            <v>Desenho Básico - Transports. e Alimentadores</v>
          </cell>
          <cell r="E93" t="str">
            <v>10 dias</v>
          </cell>
          <cell r="F93">
            <v>38811.333333333336</v>
          </cell>
          <cell r="G93">
            <v>38926.333333333336</v>
          </cell>
          <cell r="H93">
            <v>38926.333333333336</v>
          </cell>
          <cell r="I93">
            <v>38827.729166666664</v>
          </cell>
          <cell r="J93">
            <v>38939.729166666664</v>
          </cell>
          <cell r="K93" t="str">
            <v>NA</v>
          </cell>
          <cell r="L93">
            <v>0.22</v>
          </cell>
          <cell r="M93">
            <v>5</v>
          </cell>
          <cell r="N93">
            <v>2.1</v>
          </cell>
          <cell r="O93">
            <v>42</v>
          </cell>
          <cell r="P93">
            <v>42</v>
          </cell>
          <cell r="Q93">
            <v>90</v>
          </cell>
          <cell r="R93" t="str">
            <v>92;94II;99;120</v>
          </cell>
          <cell r="S93" t="str">
            <v>EQUIPE MEC</v>
          </cell>
          <cell r="T93">
            <v>38939</v>
          </cell>
        </row>
        <row r="94">
          <cell r="D94" t="str">
            <v>APROVAÇÃO EBX</v>
          </cell>
          <cell r="E94" t="str">
            <v>5 dias</v>
          </cell>
          <cell r="F94">
            <v>38827.333333333336</v>
          </cell>
          <cell r="G94">
            <v>38940.333333333336</v>
          </cell>
          <cell r="H94" t="str">
            <v>NA</v>
          </cell>
          <cell r="I94">
            <v>38835.729166666664</v>
          </cell>
          <cell r="J94">
            <v>38950.729166666664</v>
          </cell>
          <cell r="K94" t="str">
            <v>NA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 t="str">
            <v>#ERRO</v>
          </cell>
          <cell r="Q94" t="str">
            <v>90;91</v>
          </cell>
          <cell r="T94">
            <v>38950</v>
          </cell>
        </row>
        <row r="95">
          <cell r="B95" t="str">
            <v>BB.210.ET.01</v>
          </cell>
          <cell r="D95" t="str">
            <v>Especif. Técnica - Grelhas Vibratórios/ Aliment. Placas</v>
          </cell>
          <cell r="E95" t="str">
            <v>10 dias</v>
          </cell>
          <cell r="F95">
            <v>38827.333333333336</v>
          </cell>
          <cell r="G95">
            <v>38926.333333333336</v>
          </cell>
          <cell r="H95">
            <v>38926.333333333336</v>
          </cell>
          <cell r="I95">
            <v>38845.729166666664</v>
          </cell>
          <cell r="J95">
            <v>38939.729166666664</v>
          </cell>
          <cell r="K95" t="str">
            <v>NA</v>
          </cell>
          <cell r="L95">
            <v>0.21</v>
          </cell>
          <cell r="M95">
            <v>4.88</v>
          </cell>
          <cell r="N95">
            <v>4.63</v>
          </cell>
          <cell r="O95">
            <v>94.87</v>
          </cell>
          <cell r="P95">
            <v>94.87</v>
          </cell>
          <cell r="Q95">
            <v>90</v>
          </cell>
          <cell r="S95" t="str">
            <v>EQUIPE MEC</v>
          </cell>
          <cell r="T95">
            <v>38939</v>
          </cell>
        </row>
        <row r="96">
          <cell r="B96" t="str">
            <v>BB.210.FD.01</v>
          </cell>
          <cell r="D96" t="str">
            <v>Folha De Dados - Transportadores</v>
          </cell>
          <cell r="E96" t="str">
            <v>10 dias</v>
          </cell>
          <cell r="F96">
            <v>38840.333333333336</v>
          </cell>
          <cell r="G96">
            <v>38926.333333333336</v>
          </cell>
          <cell r="H96">
            <v>38926.333333333336</v>
          </cell>
          <cell r="I96">
            <v>38845.729166666664</v>
          </cell>
          <cell r="J96">
            <v>38939.729166666664</v>
          </cell>
          <cell r="K96" t="str">
            <v>NA</v>
          </cell>
          <cell r="L96">
            <v>0.24</v>
          </cell>
          <cell r="M96">
            <v>5.5</v>
          </cell>
          <cell r="N96">
            <v>4.95</v>
          </cell>
          <cell r="O96">
            <v>90</v>
          </cell>
          <cell r="P96">
            <v>90</v>
          </cell>
          <cell r="Q96" t="str">
            <v>91II</v>
          </cell>
          <cell r="S96" t="str">
            <v>EQUIPE MEC[30%]</v>
          </cell>
          <cell r="T96">
            <v>38939</v>
          </cell>
        </row>
        <row r="97">
          <cell r="D97" t="str">
            <v>Estrutura Metálica</v>
          </cell>
          <cell r="E97" t="str">
            <v>10 dias</v>
          </cell>
          <cell r="F97">
            <v>38827.333333333336</v>
          </cell>
          <cell r="G97">
            <v>38926.333333333336</v>
          </cell>
          <cell r="H97">
            <v>38926.333333333336</v>
          </cell>
          <cell r="I97">
            <v>38845.729166666664</v>
          </cell>
          <cell r="J97">
            <v>38939.729166666664</v>
          </cell>
          <cell r="K97" t="str">
            <v>NA</v>
          </cell>
          <cell r="L97">
            <v>0.43</v>
          </cell>
          <cell r="M97">
            <v>9.8800000000000008</v>
          </cell>
          <cell r="N97">
            <v>0.9</v>
          </cell>
          <cell r="O97">
            <v>9.11</v>
          </cell>
          <cell r="P97">
            <v>9.11</v>
          </cell>
          <cell r="T97">
            <v>38939</v>
          </cell>
        </row>
        <row r="98">
          <cell r="B98" t="str">
            <v>BD.210.MC.01</v>
          </cell>
          <cell r="D98" t="str">
            <v>Memória De Cálculo</v>
          </cell>
          <cell r="E98" t="str">
            <v>10 dias</v>
          </cell>
          <cell r="F98">
            <v>38827.333333333336</v>
          </cell>
          <cell r="G98">
            <v>38926.333333333336</v>
          </cell>
          <cell r="H98">
            <v>38926.333333333336</v>
          </cell>
          <cell r="I98">
            <v>38845.729166666664</v>
          </cell>
          <cell r="J98">
            <v>38939.729166666664</v>
          </cell>
          <cell r="K98" t="str">
            <v>NA</v>
          </cell>
          <cell r="L98">
            <v>0.43</v>
          </cell>
          <cell r="M98">
            <v>9.8800000000000008</v>
          </cell>
          <cell r="N98">
            <v>0.9</v>
          </cell>
          <cell r="O98">
            <v>9.11</v>
          </cell>
          <cell r="P98">
            <v>9.11</v>
          </cell>
          <cell r="Q98">
            <v>90</v>
          </cell>
          <cell r="R98" t="str">
            <v>102II</v>
          </cell>
          <cell r="S98" t="str">
            <v>EQUIPE MET</v>
          </cell>
          <cell r="T98">
            <v>38939</v>
          </cell>
        </row>
        <row r="99">
          <cell r="D99" t="str">
            <v>Projeto Detalhado</v>
          </cell>
          <cell r="E99" t="str">
            <v>63 dias</v>
          </cell>
          <cell r="F99">
            <v>38870.333333333336</v>
          </cell>
          <cell r="G99">
            <v>38926.333333333336</v>
          </cell>
          <cell r="H99" t="str">
            <v>NA</v>
          </cell>
          <cell r="I99">
            <v>38945.729166666664</v>
          </cell>
          <cell r="J99">
            <v>39022.729166666664</v>
          </cell>
          <cell r="K99" t="str">
            <v>NA</v>
          </cell>
          <cell r="L99">
            <v>4.08</v>
          </cell>
          <cell r="M99">
            <v>93.38</v>
          </cell>
          <cell r="N99">
            <v>0</v>
          </cell>
          <cell r="O99">
            <v>0</v>
          </cell>
          <cell r="P99">
            <v>0</v>
          </cell>
          <cell r="T99">
            <v>39022</v>
          </cell>
        </row>
        <row r="100">
          <cell r="D100" t="str">
            <v>Mecânica</v>
          </cell>
          <cell r="E100" t="str">
            <v>9 dias</v>
          </cell>
          <cell r="F100">
            <v>38870.333333333336</v>
          </cell>
          <cell r="G100">
            <v>38951.333333333336</v>
          </cell>
          <cell r="H100" t="str">
            <v>NA</v>
          </cell>
          <cell r="I100">
            <v>38897.729166666664</v>
          </cell>
          <cell r="J100">
            <v>38961.729166666664</v>
          </cell>
          <cell r="K100" t="str">
            <v>NA</v>
          </cell>
          <cell r="L100">
            <v>0.96</v>
          </cell>
          <cell r="M100">
            <v>22</v>
          </cell>
          <cell r="N100">
            <v>0</v>
          </cell>
          <cell r="O100">
            <v>0</v>
          </cell>
          <cell r="P100">
            <v>0</v>
          </cell>
          <cell r="T100">
            <v>38961</v>
          </cell>
        </row>
        <row r="101">
          <cell r="B101" t="str">
            <v>DB.210.DD.02</v>
          </cell>
          <cell r="D101" t="str">
            <v>Desenho De Detalhamento - Caldeiraria/ Chute</v>
          </cell>
          <cell r="E101" t="str">
            <v>8 dias</v>
          </cell>
          <cell r="F101">
            <v>38870.333333333336</v>
          </cell>
          <cell r="G101">
            <v>38952.333333333336</v>
          </cell>
          <cell r="H101" t="str">
            <v>NA</v>
          </cell>
          <cell r="I101">
            <v>38882.729166666664</v>
          </cell>
          <cell r="J101">
            <v>38961.729166666664</v>
          </cell>
          <cell r="K101" t="str">
            <v>NA</v>
          </cell>
          <cell r="L101">
            <v>0.74</v>
          </cell>
          <cell r="M101">
            <v>17</v>
          </cell>
          <cell r="N101">
            <v>0</v>
          </cell>
          <cell r="O101">
            <v>0</v>
          </cell>
          <cell r="P101">
            <v>0</v>
          </cell>
          <cell r="Q101" t="str">
            <v>30TI+10 dias;90;91</v>
          </cell>
          <cell r="R101" t="str">
            <v>100TT</v>
          </cell>
          <cell r="S101" t="str">
            <v>EQUIPE MEC</v>
          </cell>
          <cell r="T101">
            <v>38961</v>
          </cell>
        </row>
        <row r="102">
          <cell r="B102" t="str">
            <v>DB.210.DM.02</v>
          </cell>
          <cell r="D102" t="str">
            <v>Diagrama De Montagem - Moega e Britagem</v>
          </cell>
          <cell r="E102" t="str">
            <v>9 dias</v>
          </cell>
          <cell r="F102">
            <v>38882.333333333336</v>
          </cell>
          <cell r="G102">
            <v>38951.333333333336</v>
          </cell>
          <cell r="H102" t="str">
            <v>NA</v>
          </cell>
          <cell r="I102">
            <v>38897.729166666664</v>
          </cell>
          <cell r="J102">
            <v>38961.729166666664</v>
          </cell>
          <cell r="K102" t="str">
            <v>NA</v>
          </cell>
          <cell r="L102">
            <v>0.22</v>
          </cell>
          <cell r="M102">
            <v>5</v>
          </cell>
          <cell r="N102">
            <v>0</v>
          </cell>
          <cell r="O102">
            <v>0</v>
          </cell>
          <cell r="P102">
            <v>0</v>
          </cell>
          <cell r="Q102" t="str">
            <v>99TT</v>
          </cell>
          <cell r="R102">
            <v>104</v>
          </cell>
          <cell r="S102" t="str">
            <v>EQUIPE MEC</v>
          </cell>
          <cell r="T102">
            <v>38961</v>
          </cell>
        </row>
        <row r="103">
          <cell r="D103" t="str">
            <v>Civil</v>
          </cell>
          <cell r="E103" t="str">
            <v>19 dias</v>
          </cell>
          <cell r="F103">
            <v>38870.333333333336</v>
          </cell>
          <cell r="G103">
            <v>38926.333333333336</v>
          </cell>
          <cell r="H103" t="str">
            <v>NA</v>
          </cell>
          <cell r="I103">
            <v>38901.729166666664</v>
          </cell>
          <cell r="J103">
            <v>38954.729166666664</v>
          </cell>
          <cell r="K103" t="str">
            <v>NA</v>
          </cell>
          <cell r="L103">
            <v>0.79</v>
          </cell>
          <cell r="M103">
            <v>18</v>
          </cell>
          <cell r="N103">
            <v>0</v>
          </cell>
          <cell r="O103">
            <v>0</v>
          </cell>
          <cell r="P103">
            <v>0</v>
          </cell>
          <cell r="T103">
            <v>38954</v>
          </cell>
        </row>
        <row r="104">
          <cell r="B104" t="str">
            <v>DC.210.DD.01</v>
          </cell>
          <cell r="D104" t="str">
            <v>Desenho De Detalhamento - Moega e Britagem</v>
          </cell>
          <cell r="E104" t="str">
            <v>19 dias</v>
          </cell>
          <cell r="F104">
            <v>38870.333333333336</v>
          </cell>
          <cell r="G104">
            <v>38926.333333333336</v>
          </cell>
          <cell r="H104" t="str">
            <v>NA</v>
          </cell>
          <cell r="I104">
            <v>38901.729166666664</v>
          </cell>
          <cell r="J104">
            <v>38954.729166666664</v>
          </cell>
          <cell r="K104" t="str">
            <v>NA</v>
          </cell>
          <cell r="L104">
            <v>0.79</v>
          </cell>
          <cell r="M104">
            <v>18</v>
          </cell>
          <cell r="N104">
            <v>0</v>
          </cell>
          <cell r="O104">
            <v>0</v>
          </cell>
          <cell r="P104">
            <v>0</v>
          </cell>
          <cell r="Q104" t="str">
            <v>90;96II</v>
          </cell>
          <cell r="R104">
            <v>109</v>
          </cell>
          <cell r="S104" t="str">
            <v>EQUIPE CIV</v>
          </cell>
          <cell r="T104">
            <v>38954</v>
          </cell>
        </row>
        <row r="105">
          <cell r="D105" t="str">
            <v>Estrutura Metálica</v>
          </cell>
          <cell r="E105" t="str">
            <v>17 dias</v>
          </cell>
          <cell r="F105">
            <v>38897.333333333336</v>
          </cell>
          <cell r="G105">
            <v>38964.333333333336</v>
          </cell>
          <cell r="H105" t="str">
            <v>NA</v>
          </cell>
          <cell r="I105">
            <v>38936.729166666664</v>
          </cell>
          <cell r="J105">
            <v>38988.729166666664</v>
          </cell>
          <cell r="K105" t="str">
            <v>NA</v>
          </cell>
          <cell r="L105">
            <v>1.67</v>
          </cell>
          <cell r="M105">
            <v>38.25</v>
          </cell>
          <cell r="N105">
            <v>0</v>
          </cell>
          <cell r="O105">
            <v>0</v>
          </cell>
          <cell r="P105">
            <v>0</v>
          </cell>
          <cell r="T105">
            <v>38988</v>
          </cell>
        </row>
        <row r="106">
          <cell r="B106" t="str">
            <v>DD.210.DP.01</v>
          </cell>
          <cell r="D106" t="str">
            <v>Desenho De Projeto - Moega e Britagem</v>
          </cell>
          <cell r="E106" t="str">
            <v>10 dias</v>
          </cell>
          <cell r="F106">
            <v>38897.333333333336</v>
          </cell>
          <cell r="G106">
            <v>38964.333333333336</v>
          </cell>
          <cell r="H106" t="str">
            <v>NA</v>
          </cell>
          <cell r="I106">
            <v>38911.729166666664</v>
          </cell>
          <cell r="J106">
            <v>38979.729166666664</v>
          </cell>
          <cell r="K106" t="str">
            <v>NA</v>
          </cell>
          <cell r="L106">
            <v>0.48</v>
          </cell>
          <cell r="M106">
            <v>11</v>
          </cell>
          <cell r="N106">
            <v>0</v>
          </cell>
          <cell r="O106">
            <v>0</v>
          </cell>
          <cell r="P106">
            <v>0</v>
          </cell>
          <cell r="Q106">
            <v>100</v>
          </cell>
          <cell r="R106" t="str">
            <v>105;106II</v>
          </cell>
          <cell r="S106" t="str">
            <v>EQUIPE MET</v>
          </cell>
          <cell r="T106">
            <v>38979</v>
          </cell>
        </row>
        <row r="107">
          <cell r="B107" t="str">
            <v>DD.210.LM.01</v>
          </cell>
          <cell r="D107" t="str">
            <v>Lista De Materiais - Moega e Britagem</v>
          </cell>
          <cell r="E107" t="str">
            <v>2 dias</v>
          </cell>
          <cell r="F107">
            <v>38911.333333333336</v>
          </cell>
          <cell r="G107">
            <v>38980.333333333336</v>
          </cell>
          <cell r="H107" t="str">
            <v>NA</v>
          </cell>
          <cell r="I107">
            <v>38915.729166666664</v>
          </cell>
          <cell r="J107">
            <v>38981.729166666664</v>
          </cell>
          <cell r="K107" t="str">
            <v>NA</v>
          </cell>
          <cell r="L107">
            <v>0.03</v>
          </cell>
          <cell r="M107">
            <v>0.75</v>
          </cell>
          <cell r="N107">
            <v>0</v>
          </cell>
          <cell r="O107">
            <v>0</v>
          </cell>
          <cell r="P107">
            <v>0</v>
          </cell>
          <cell r="Q107">
            <v>104</v>
          </cell>
          <cell r="S107" t="str">
            <v>EQUIPE MET</v>
          </cell>
          <cell r="T107">
            <v>38981</v>
          </cell>
        </row>
        <row r="108">
          <cell r="B108" t="str">
            <v>DD.210.MC.01</v>
          </cell>
          <cell r="D108" t="str">
            <v>Memória De Cálculo - Moega e Britagem</v>
          </cell>
          <cell r="E108" t="str">
            <v>17 dias</v>
          </cell>
          <cell r="F108">
            <v>38911.333333333336</v>
          </cell>
          <cell r="G108">
            <v>38964.333333333336</v>
          </cell>
          <cell r="H108" t="str">
            <v>NA</v>
          </cell>
          <cell r="I108">
            <v>38936.729166666664</v>
          </cell>
          <cell r="J108">
            <v>38988.729166666664</v>
          </cell>
          <cell r="K108" t="str">
            <v>NA</v>
          </cell>
          <cell r="L108">
            <v>1.1599999999999999</v>
          </cell>
          <cell r="M108">
            <v>26.5</v>
          </cell>
          <cell r="N108">
            <v>0</v>
          </cell>
          <cell r="O108">
            <v>0</v>
          </cell>
          <cell r="P108">
            <v>0</v>
          </cell>
          <cell r="Q108" t="str">
            <v>104II</v>
          </cell>
          <cell r="S108" t="str">
            <v>EQUIPE MET</v>
          </cell>
          <cell r="T108">
            <v>38988</v>
          </cell>
        </row>
        <row r="109">
          <cell r="D109" t="str">
            <v>Elétrica</v>
          </cell>
          <cell r="E109" t="str">
            <v>30 dias</v>
          </cell>
          <cell r="F109">
            <v>38901.333333333336</v>
          </cell>
          <cell r="G109">
            <v>38957.333333333336</v>
          </cell>
          <cell r="H109" t="str">
            <v>NA</v>
          </cell>
          <cell r="I109">
            <v>38945.729166666664</v>
          </cell>
          <cell r="J109">
            <v>39000.729166666664</v>
          </cell>
          <cell r="K109" t="str">
            <v>NA</v>
          </cell>
          <cell r="L109">
            <v>0.56999999999999995</v>
          </cell>
          <cell r="M109">
            <v>13.13</v>
          </cell>
          <cell r="N109">
            <v>0</v>
          </cell>
          <cell r="O109">
            <v>0</v>
          </cell>
          <cell r="P109">
            <v>0</v>
          </cell>
          <cell r="T109">
            <v>39000</v>
          </cell>
        </row>
        <row r="110">
          <cell r="D110" t="str">
            <v>Desenho De Detalhamento</v>
          </cell>
          <cell r="E110" t="str">
            <v>22 dias</v>
          </cell>
          <cell r="F110">
            <v>38901.333333333336</v>
          </cell>
          <cell r="G110">
            <v>38957.333333333336</v>
          </cell>
          <cell r="H110" t="str">
            <v>NA</v>
          </cell>
          <cell r="I110">
            <v>38945.729166666664</v>
          </cell>
          <cell r="J110">
            <v>38988.729166666664</v>
          </cell>
          <cell r="K110" t="str">
            <v>NA</v>
          </cell>
          <cell r="L110">
            <v>0.44</v>
          </cell>
          <cell r="M110">
            <v>10</v>
          </cell>
          <cell r="N110">
            <v>0</v>
          </cell>
          <cell r="O110">
            <v>0</v>
          </cell>
          <cell r="P110">
            <v>0</v>
          </cell>
          <cell r="R110">
            <v>111</v>
          </cell>
          <cell r="T110">
            <v>38988</v>
          </cell>
        </row>
        <row r="111">
          <cell r="B111" t="str">
            <v>DE.210.DD.01</v>
          </cell>
          <cell r="D111" t="str">
            <v>Disposição De Força, Controle e Aterramento</v>
          </cell>
          <cell r="E111" t="str">
            <v>11 dias</v>
          </cell>
          <cell r="F111">
            <v>38901.333333333336</v>
          </cell>
          <cell r="G111">
            <v>38957.333333333336</v>
          </cell>
          <cell r="H111" t="str">
            <v>NA</v>
          </cell>
          <cell r="I111">
            <v>38916.729166666664</v>
          </cell>
          <cell r="J111">
            <v>38973.729166666664</v>
          </cell>
          <cell r="K111" t="str">
            <v>NA</v>
          </cell>
          <cell r="L111">
            <v>0.22</v>
          </cell>
          <cell r="M111">
            <v>5</v>
          </cell>
          <cell r="N111">
            <v>0</v>
          </cell>
          <cell r="O111">
            <v>0</v>
          </cell>
          <cell r="P111">
            <v>0</v>
          </cell>
          <cell r="Q111">
            <v>102</v>
          </cell>
          <cell r="R111">
            <v>110</v>
          </cell>
          <cell r="S111" t="str">
            <v>EQUIPE ELE</v>
          </cell>
          <cell r="T111">
            <v>38973</v>
          </cell>
        </row>
        <row r="112">
          <cell r="B112" t="str">
            <v>DE.210.DD.02</v>
          </cell>
          <cell r="D112" t="str">
            <v>Iluminação</v>
          </cell>
          <cell r="E112" t="str">
            <v>11 dias</v>
          </cell>
          <cell r="F112">
            <v>38915.333333333336</v>
          </cell>
          <cell r="G112">
            <v>38974.333333333336</v>
          </cell>
          <cell r="H112" t="str">
            <v>NA</v>
          </cell>
          <cell r="I112">
            <v>38930.729166666664</v>
          </cell>
          <cell r="J112">
            <v>38988.729166666664</v>
          </cell>
          <cell r="K112" t="str">
            <v>NA</v>
          </cell>
          <cell r="L112">
            <v>0.22</v>
          </cell>
          <cell r="M112">
            <v>5</v>
          </cell>
          <cell r="N112">
            <v>0</v>
          </cell>
          <cell r="O112">
            <v>0</v>
          </cell>
          <cell r="P112">
            <v>0</v>
          </cell>
          <cell r="Q112">
            <v>109</v>
          </cell>
          <cell r="S112" t="str">
            <v>EQUIPE ELE</v>
          </cell>
          <cell r="T112">
            <v>38988</v>
          </cell>
        </row>
        <row r="113">
          <cell r="B113" t="str">
            <v>DE.210.LC.01</v>
          </cell>
          <cell r="D113" t="str">
            <v>Lista De Linhas/ Cabos</v>
          </cell>
          <cell r="E113" t="str">
            <v>8 dias</v>
          </cell>
          <cell r="F113">
            <v>38931.333333333336</v>
          </cell>
          <cell r="G113">
            <v>38989.333333333336</v>
          </cell>
          <cell r="H113" t="str">
            <v>NA</v>
          </cell>
          <cell r="I113">
            <v>38945.729166666664</v>
          </cell>
          <cell r="J113">
            <v>39000.729166666664</v>
          </cell>
          <cell r="K113" t="str">
            <v>NA</v>
          </cell>
          <cell r="L113">
            <v>0.14000000000000001</v>
          </cell>
          <cell r="M113">
            <v>3.13</v>
          </cell>
          <cell r="N113">
            <v>0</v>
          </cell>
          <cell r="O113">
            <v>0</v>
          </cell>
          <cell r="P113">
            <v>0</v>
          </cell>
          <cell r="Q113">
            <v>108</v>
          </cell>
          <cell r="S113" t="str">
            <v>EQUIPE ELE</v>
          </cell>
          <cell r="T113">
            <v>39000</v>
          </cell>
        </row>
        <row r="114">
          <cell r="D114" t="str">
            <v>Instrumentação</v>
          </cell>
          <cell r="E114" t="str">
            <v>8 dias</v>
          </cell>
          <cell r="F114">
            <v>38931.333333333336</v>
          </cell>
          <cell r="G114">
            <v>39013.333333333336</v>
          </cell>
          <cell r="H114" t="str">
            <v>NA</v>
          </cell>
          <cell r="I114">
            <v>38945.729166666664</v>
          </cell>
          <cell r="J114">
            <v>39022.729166666664</v>
          </cell>
          <cell r="K114" t="str">
            <v>NA</v>
          </cell>
          <cell r="L114">
            <v>0.09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T114">
            <v>39022</v>
          </cell>
        </row>
        <row r="115">
          <cell r="B115" t="str">
            <v>DT.210.AJ.01</v>
          </cell>
          <cell r="D115" t="str">
            <v>Arranjos/ Layout’s/ Plano Diretor - Locação De Instrumentos</v>
          </cell>
          <cell r="E115" t="str">
            <v>8 dias</v>
          </cell>
          <cell r="F115">
            <v>38931.333333333336</v>
          </cell>
          <cell r="G115">
            <v>39013.333333333336</v>
          </cell>
          <cell r="H115" t="str">
            <v>NA</v>
          </cell>
          <cell r="I115">
            <v>38945.729166666664</v>
          </cell>
          <cell r="J115">
            <v>39022.729166666664</v>
          </cell>
          <cell r="K115" t="str">
            <v>NA</v>
          </cell>
          <cell r="L115">
            <v>0.09</v>
          </cell>
          <cell r="M115">
            <v>2</v>
          </cell>
          <cell r="N115">
            <v>0</v>
          </cell>
          <cell r="O115">
            <v>0</v>
          </cell>
          <cell r="P115">
            <v>0</v>
          </cell>
          <cell r="Q115">
            <v>82</v>
          </cell>
          <cell r="S115" t="str">
            <v>EQUIPE TSA</v>
          </cell>
          <cell r="T115">
            <v>39022</v>
          </cell>
        </row>
        <row r="116">
          <cell r="B116" t="str">
            <v>1.1.3</v>
          </cell>
          <cell r="C116" t="str">
            <v>220A</v>
          </cell>
          <cell r="D116" t="str">
            <v>Britagem Secundária (1B)</v>
          </cell>
          <cell r="E116" t="str">
            <v>75 dias</v>
          </cell>
          <cell r="F116">
            <v>38814.333333333336</v>
          </cell>
          <cell r="G116">
            <v>38905.333333333336</v>
          </cell>
          <cell r="H116">
            <v>38905.333333333336</v>
          </cell>
          <cell r="I116">
            <v>38846.729166666664</v>
          </cell>
          <cell r="J116">
            <v>39017.729166666664</v>
          </cell>
          <cell r="K116" t="str">
            <v>NA</v>
          </cell>
          <cell r="L116">
            <v>4.5199999999999996</v>
          </cell>
          <cell r="M116">
            <v>103.5</v>
          </cell>
          <cell r="N116">
            <v>17.190000000000001</v>
          </cell>
          <cell r="O116">
            <v>16.61</v>
          </cell>
          <cell r="P116">
            <v>16.61</v>
          </cell>
          <cell r="T116">
            <v>39017</v>
          </cell>
        </row>
        <row r="117">
          <cell r="D117" t="str">
            <v>Projeto Básico</v>
          </cell>
          <cell r="E117" t="str">
            <v>31 dias</v>
          </cell>
          <cell r="F117">
            <v>38814.333333333336</v>
          </cell>
          <cell r="G117">
            <v>38905.333333333336</v>
          </cell>
          <cell r="H117">
            <v>38905.333333333336</v>
          </cell>
          <cell r="I117">
            <v>38846.729166666664</v>
          </cell>
          <cell r="J117">
            <v>38951.729166666664</v>
          </cell>
          <cell r="K117" t="str">
            <v>NA</v>
          </cell>
          <cell r="L117">
            <v>1.02</v>
          </cell>
          <cell r="M117">
            <v>23.25</v>
          </cell>
          <cell r="N117">
            <v>17.190000000000001</v>
          </cell>
          <cell r="O117">
            <v>73.92</v>
          </cell>
          <cell r="P117">
            <v>73.92</v>
          </cell>
          <cell r="T117">
            <v>38951</v>
          </cell>
        </row>
        <row r="118">
          <cell r="D118" t="str">
            <v>Processo</v>
          </cell>
          <cell r="E118" t="str">
            <v>2 dias</v>
          </cell>
          <cell r="F118" t="str">
            <v>NA</v>
          </cell>
          <cell r="G118">
            <v>38922.333333333336</v>
          </cell>
          <cell r="H118">
            <v>38922.333333333336</v>
          </cell>
          <cell r="I118" t="str">
            <v>NA</v>
          </cell>
          <cell r="J118">
            <v>38923.729166666664</v>
          </cell>
          <cell r="K118">
            <v>38923.729166666664</v>
          </cell>
          <cell r="L118">
            <v>0.08</v>
          </cell>
          <cell r="M118">
            <v>1.88</v>
          </cell>
          <cell r="N118">
            <v>1.88</v>
          </cell>
          <cell r="O118">
            <v>100</v>
          </cell>
          <cell r="P118">
            <v>100</v>
          </cell>
          <cell r="T118">
            <v>38923</v>
          </cell>
        </row>
        <row r="119">
          <cell r="B119" t="str">
            <v>BP.220.FD.01</v>
          </cell>
          <cell r="D119" t="str">
            <v>Folha De Dados - Britador Cônico</v>
          </cell>
          <cell r="E119" t="str">
            <v>2 dias</v>
          </cell>
          <cell r="F119" t="str">
            <v>NA</v>
          </cell>
          <cell r="G119">
            <v>38922.333333333336</v>
          </cell>
          <cell r="H119">
            <v>38922.333333333336</v>
          </cell>
          <cell r="I119" t="str">
            <v>NA</v>
          </cell>
          <cell r="J119">
            <v>38923.729166666664</v>
          </cell>
          <cell r="K119">
            <v>38923.729166666664</v>
          </cell>
          <cell r="L119">
            <v>0.08</v>
          </cell>
          <cell r="M119">
            <v>1.88</v>
          </cell>
          <cell r="N119">
            <v>1.88</v>
          </cell>
          <cell r="O119">
            <v>100</v>
          </cell>
          <cell r="P119">
            <v>100</v>
          </cell>
          <cell r="Q119" t="str">
            <v>14II</v>
          </cell>
          <cell r="S119" t="str">
            <v>EQUIPE PRO</v>
          </cell>
          <cell r="T119">
            <v>38923</v>
          </cell>
        </row>
        <row r="120">
          <cell r="D120" t="str">
            <v>Mecânica</v>
          </cell>
          <cell r="E120" t="str">
            <v>31 dias</v>
          </cell>
          <cell r="F120">
            <v>38814.333333333336</v>
          </cell>
          <cell r="G120">
            <v>38905.333333333336</v>
          </cell>
          <cell r="H120">
            <v>38905.333333333336</v>
          </cell>
          <cell r="I120">
            <v>38846.729166666664</v>
          </cell>
          <cell r="J120">
            <v>38951.729166666664</v>
          </cell>
          <cell r="K120" t="str">
            <v>NA</v>
          </cell>
          <cell r="L120">
            <v>0.47</v>
          </cell>
          <cell r="M120">
            <v>10.75</v>
          </cell>
          <cell r="N120">
            <v>7.88</v>
          </cell>
          <cell r="O120">
            <v>73.260000000000005</v>
          </cell>
          <cell r="P120">
            <v>73.260000000000005</v>
          </cell>
          <cell r="T120">
            <v>38951</v>
          </cell>
        </row>
        <row r="121">
          <cell r="B121" t="str">
            <v>BB.220.DB.01</v>
          </cell>
          <cell r="D121" t="str">
            <v>Desenho Básico - Britagem e Pereiramento Secundário</v>
          </cell>
          <cell r="E121" t="str">
            <v>18 dias</v>
          </cell>
          <cell r="F121">
            <v>38814.333333333336</v>
          </cell>
          <cell r="G121">
            <v>38905.333333333336</v>
          </cell>
          <cell r="H121">
            <v>38905.333333333336</v>
          </cell>
          <cell r="I121">
            <v>38846.729166666664</v>
          </cell>
          <cell r="J121">
            <v>38930.729166666664</v>
          </cell>
          <cell r="K121" t="str">
            <v>NA</v>
          </cell>
          <cell r="L121">
            <v>0.1</v>
          </cell>
          <cell r="M121">
            <v>2.25</v>
          </cell>
          <cell r="N121">
            <v>2.0299999999999998</v>
          </cell>
          <cell r="O121">
            <v>90</v>
          </cell>
          <cell r="P121">
            <v>90</v>
          </cell>
          <cell r="Q121" t="str">
            <v>90II</v>
          </cell>
          <cell r="R121" t="str">
            <v>121II;123;126;128;140II;211II</v>
          </cell>
          <cell r="S121" t="str">
            <v>EQUIPE MEC</v>
          </cell>
          <cell r="T121">
            <v>38930</v>
          </cell>
        </row>
        <row r="122">
          <cell r="B122" t="str">
            <v>BB.220.DB.02</v>
          </cell>
          <cell r="D122" t="str">
            <v>Desenho Básico - Transports. e Alimentadores</v>
          </cell>
          <cell r="E122" t="str">
            <v>6 dias</v>
          </cell>
          <cell r="F122" t="str">
            <v>NA</v>
          </cell>
          <cell r="G122">
            <v>38940.333333333336</v>
          </cell>
          <cell r="H122">
            <v>38940.333333333336</v>
          </cell>
          <cell r="I122" t="str">
            <v>NA</v>
          </cell>
          <cell r="J122">
            <v>38951.729166666664</v>
          </cell>
          <cell r="K122" t="str">
            <v>NA</v>
          </cell>
          <cell r="L122">
            <v>0.13</v>
          </cell>
          <cell r="M122">
            <v>3</v>
          </cell>
          <cell r="N122">
            <v>0.9</v>
          </cell>
          <cell r="O122">
            <v>30</v>
          </cell>
          <cell r="P122">
            <v>30</v>
          </cell>
          <cell r="Q122">
            <v>91</v>
          </cell>
          <cell r="R122" t="str">
            <v>126;141II</v>
          </cell>
          <cell r="S122" t="str">
            <v>EQUIPE MEC</v>
          </cell>
          <cell r="T122">
            <v>38951</v>
          </cell>
        </row>
        <row r="123">
          <cell r="B123" t="str">
            <v>BB.220.FD.01</v>
          </cell>
          <cell r="D123" t="str">
            <v>Folha De Dados - Transportadores</v>
          </cell>
          <cell r="E123" t="str">
            <v>5 dias</v>
          </cell>
          <cell r="F123" t="str">
            <v>NA</v>
          </cell>
          <cell r="G123">
            <v>38911.333333333336</v>
          </cell>
          <cell r="H123">
            <v>38911.333333333336</v>
          </cell>
          <cell r="I123" t="str">
            <v>NA</v>
          </cell>
          <cell r="J123">
            <v>38917.729166666664</v>
          </cell>
          <cell r="K123" t="str">
            <v>NA</v>
          </cell>
          <cell r="L123">
            <v>0.24</v>
          </cell>
          <cell r="M123">
            <v>5.5</v>
          </cell>
          <cell r="N123">
            <v>4.95</v>
          </cell>
          <cell r="O123">
            <v>90</v>
          </cell>
          <cell r="P123">
            <v>90</v>
          </cell>
          <cell r="Q123" t="str">
            <v>119II</v>
          </cell>
          <cell r="S123" t="str">
            <v>EQUIPE MEC</v>
          </cell>
          <cell r="T123">
            <v>38917</v>
          </cell>
        </row>
        <row r="124">
          <cell r="D124" t="str">
            <v>Estrutura Metálica</v>
          </cell>
          <cell r="E124" t="str">
            <v>10 dias</v>
          </cell>
          <cell r="F124" t="str">
            <v>NA</v>
          </cell>
          <cell r="G124">
            <v>38931.333333333336</v>
          </cell>
          <cell r="H124">
            <v>38931.333333333336</v>
          </cell>
          <cell r="I124" t="str">
            <v>NA</v>
          </cell>
          <cell r="J124">
            <v>38946.729166666664</v>
          </cell>
          <cell r="K124" t="str">
            <v>NA</v>
          </cell>
          <cell r="L124">
            <v>0.46</v>
          </cell>
          <cell r="M124">
            <v>10.63</v>
          </cell>
          <cell r="N124">
            <v>7.44</v>
          </cell>
          <cell r="O124">
            <v>70</v>
          </cell>
          <cell r="P124">
            <v>70</v>
          </cell>
          <cell r="T124">
            <v>38946</v>
          </cell>
        </row>
        <row r="125">
          <cell r="B125" t="str">
            <v>BD.220.MC.01</v>
          </cell>
          <cell r="D125" t="str">
            <v>Memória De Cálculo - Britagem</v>
          </cell>
          <cell r="E125" t="str">
            <v>10 dias</v>
          </cell>
          <cell r="F125" t="str">
            <v>NA</v>
          </cell>
          <cell r="G125">
            <v>38931.333333333336</v>
          </cell>
          <cell r="H125">
            <v>38931.333333333336</v>
          </cell>
          <cell r="I125" t="str">
            <v>NA</v>
          </cell>
          <cell r="J125">
            <v>38946.729166666664</v>
          </cell>
          <cell r="K125" t="str">
            <v>NA</v>
          </cell>
          <cell r="L125">
            <v>0.46</v>
          </cell>
          <cell r="M125">
            <v>10.63</v>
          </cell>
          <cell r="N125">
            <v>7.44</v>
          </cell>
          <cell r="O125">
            <v>70</v>
          </cell>
          <cell r="P125">
            <v>70</v>
          </cell>
          <cell r="Q125">
            <v>119</v>
          </cell>
          <cell r="R125" t="str">
            <v>128II</v>
          </cell>
          <cell r="S125" t="str">
            <v>EQUIPE MET</v>
          </cell>
          <cell r="T125">
            <v>38946</v>
          </cell>
        </row>
        <row r="126">
          <cell r="D126" t="str">
            <v>Projeto Detalhado</v>
          </cell>
          <cell r="E126" t="str">
            <v>57 dias</v>
          </cell>
          <cell r="F126" t="str">
            <v>NA</v>
          </cell>
          <cell r="G126">
            <v>38931.333333333336</v>
          </cell>
          <cell r="H126" t="str">
            <v>NA</v>
          </cell>
          <cell r="I126" t="str">
            <v>NA</v>
          </cell>
          <cell r="J126">
            <v>39017.729166666664</v>
          </cell>
          <cell r="K126" t="str">
            <v>NA</v>
          </cell>
          <cell r="L126">
            <v>3.51</v>
          </cell>
          <cell r="M126">
            <v>80.25</v>
          </cell>
          <cell r="N126">
            <v>0</v>
          </cell>
          <cell r="O126">
            <v>0</v>
          </cell>
          <cell r="P126">
            <v>0</v>
          </cell>
          <cell r="T126">
            <v>39017</v>
          </cell>
        </row>
        <row r="127">
          <cell r="D127" t="str">
            <v>Mecânica</v>
          </cell>
          <cell r="E127" t="str">
            <v>17 dias</v>
          </cell>
          <cell r="F127" t="str">
            <v>NA</v>
          </cell>
          <cell r="G127">
            <v>38952.333333333336</v>
          </cell>
          <cell r="H127" t="str">
            <v>NA</v>
          </cell>
          <cell r="I127" t="str">
            <v>NA</v>
          </cell>
          <cell r="J127">
            <v>38978.729166666664</v>
          </cell>
          <cell r="K127" t="str">
            <v>NA</v>
          </cell>
          <cell r="L127">
            <v>0.56999999999999995</v>
          </cell>
          <cell r="M127">
            <v>13</v>
          </cell>
          <cell r="N127">
            <v>0</v>
          </cell>
          <cell r="O127">
            <v>0</v>
          </cell>
          <cell r="P127">
            <v>0</v>
          </cell>
          <cell r="T127">
            <v>38978</v>
          </cell>
        </row>
        <row r="128">
          <cell r="B128" t="str">
            <v>DB.220.DD.01</v>
          </cell>
          <cell r="D128" t="str">
            <v>Desenho Detalhamento - Silo/ Chutes</v>
          </cell>
          <cell r="E128" t="str">
            <v>17 dias</v>
          </cell>
          <cell r="F128" t="str">
            <v>NA</v>
          </cell>
          <cell r="G128">
            <v>38952.333333333336</v>
          </cell>
          <cell r="H128" t="str">
            <v>NA</v>
          </cell>
          <cell r="I128" t="str">
            <v>NA</v>
          </cell>
          <cell r="J128">
            <v>38978.729166666664</v>
          </cell>
          <cell r="K128" t="str">
            <v>NA</v>
          </cell>
          <cell r="L128">
            <v>0.56999999999999995</v>
          </cell>
          <cell r="M128">
            <v>13</v>
          </cell>
          <cell r="N128">
            <v>0</v>
          </cell>
          <cell r="O128">
            <v>0</v>
          </cell>
          <cell r="P128">
            <v>0</v>
          </cell>
          <cell r="Q128" t="str">
            <v>30TI+10 dias;119;120</v>
          </cell>
          <cell r="R128">
            <v>130</v>
          </cell>
          <cell r="S128" t="str">
            <v>EQUIPE MEC</v>
          </cell>
          <cell r="T128">
            <v>38978</v>
          </cell>
        </row>
        <row r="129">
          <cell r="D129" t="str">
            <v>Civil</v>
          </cell>
          <cell r="E129" t="str">
            <v>16 dias</v>
          </cell>
          <cell r="F129" t="str">
            <v>NA</v>
          </cell>
          <cell r="G129">
            <v>38931.333333333336</v>
          </cell>
          <cell r="H129" t="str">
            <v>NA</v>
          </cell>
          <cell r="I129" t="str">
            <v>NA</v>
          </cell>
          <cell r="J129">
            <v>38954.729166666664</v>
          </cell>
          <cell r="K129" t="str">
            <v>NA</v>
          </cell>
          <cell r="L129">
            <v>0.39</v>
          </cell>
          <cell r="M129">
            <v>9</v>
          </cell>
          <cell r="N129">
            <v>0</v>
          </cell>
          <cell r="O129">
            <v>0</v>
          </cell>
          <cell r="P129">
            <v>0</v>
          </cell>
          <cell r="T129">
            <v>38954</v>
          </cell>
        </row>
        <row r="130">
          <cell r="B130" t="str">
            <v>DC.220.DD.01</v>
          </cell>
          <cell r="D130" t="str">
            <v>Desenho De Detalhamento - Peneiramento/ Britagem</v>
          </cell>
          <cell r="E130" t="str">
            <v>16 dias</v>
          </cell>
          <cell r="F130" t="str">
            <v>NA</v>
          </cell>
          <cell r="G130">
            <v>38931.333333333336</v>
          </cell>
          <cell r="H130" t="str">
            <v>NA</v>
          </cell>
          <cell r="I130" t="str">
            <v>NA</v>
          </cell>
          <cell r="J130">
            <v>38954.729166666664</v>
          </cell>
          <cell r="K130" t="str">
            <v>NA</v>
          </cell>
          <cell r="L130">
            <v>0.39</v>
          </cell>
          <cell r="M130">
            <v>9</v>
          </cell>
          <cell r="N130">
            <v>0</v>
          </cell>
          <cell r="O130">
            <v>0</v>
          </cell>
          <cell r="P130">
            <v>0</v>
          </cell>
          <cell r="Q130" t="str">
            <v>119;123II</v>
          </cell>
          <cell r="S130" t="str">
            <v>EQUIPE CIV</v>
          </cell>
          <cell r="T130">
            <v>38954</v>
          </cell>
        </row>
        <row r="131">
          <cell r="D131" t="str">
            <v>Estrutura Metálica</v>
          </cell>
          <cell r="E131" t="str">
            <v>26 dias</v>
          </cell>
          <cell r="F131" t="str">
            <v>NA</v>
          </cell>
          <cell r="G131">
            <v>38979.333333333336</v>
          </cell>
          <cell r="H131" t="str">
            <v>NA</v>
          </cell>
          <cell r="I131" t="str">
            <v>NA</v>
          </cell>
          <cell r="J131">
            <v>39016.729166666664</v>
          </cell>
          <cell r="K131" t="str">
            <v>NA</v>
          </cell>
          <cell r="L131">
            <v>2.5</v>
          </cell>
          <cell r="M131">
            <v>57.25</v>
          </cell>
          <cell r="N131">
            <v>0</v>
          </cell>
          <cell r="O131">
            <v>0</v>
          </cell>
          <cell r="P131">
            <v>0</v>
          </cell>
          <cell r="T131">
            <v>39016</v>
          </cell>
        </row>
        <row r="132">
          <cell r="B132" t="str">
            <v>DD.220.DP.01</v>
          </cell>
          <cell r="D132" t="str">
            <v>Desenho De Projeto</v>
          </cell>
          <cell r="E132" t="str">
            <v>16 dias</v>
          </cell>
          <cell r="F132" t="str">
            <v>NA</v>
          </cell>
          <cell r="G132">
            <v>38979.333333333336</v>
          </cell>
          <cell r="H132" t="str">
            <v>NA</v>
          </cell>
          <cell r="I132" t="str">
            <v>NA</v>
          </cell>
          <cell r="J132">
            <v>39000.729166666664</v>
          </cell>
          <cell r="K132" t="str">
            <v>NA</v>
          </cell>
          <cell r="L132">
            <v>0.61</v>
          </cell>
          <cell r="M132">
            <v>14</v>
          </cell>
          <cell r="N132">
            <v>0</v>
          </cell>
          <cell r="O132">
            <v>0</v>
          </cell>
          <cell r="P132">
            <v>0</v>
          </cell>
          <cell r="Q132">
            <v>126</v>
          </cell>
          <cell r="R132" t="str">
            <v>131;132;149</v>
          </cell>
          <cell r="S132" t="str">
            <v>EQUIPE MET</v>
          </cell>
          <cell r="T132">
            <v>39000</v>
          </cell>
        </row>
        <row r="133">
          <cell r="B133" t="str">
            <v>DD.220.LM.01</v>
          </cell>
          <cell r="D133" t="str">
            <v>Lista De Materiais</v>
          </cell>
          <cell r="E133" t="str">
            <v>1 dia</v>
          </cell>
          <cell r="F133" t="str">
            <v>NA</v>
          </cell>
          <cell r="G133">
            <v>39001.333333333336</v>
          </cell>
          <cell r="H133" t="str">
            <v>NA</v>
          </cell>
          <cell r="I133" t="str">
            <v>NA</v>
          </cell>
          <cell r="J133">
            <v>39001.729166666664</v>
          </cell>
          <cell r="K133" t="str">
            <v>NA</v>
          </cell>
          <cell r="L133">
            <v>0.01</v>
          </cell>
          <cell r="M133">
            <v>0.25</v>
          </cell>
          <cell r="N133">
            <v>0</v>
          </cell>
          <cell r="O133">
            <v>0</v>
          </cell>
          <cell r="P133">
            <v>0</v>
          </cell>
          <cell r="Q133">
            <v>130</v>
          </cell>
          <cell r="S133" t="str">
            <v>EQUIPE MET</v>
          </cell>
          <cell r="T133">
            <v>39001</v>
          </cell>
        </row>
        <row r="134">
          <cell r="B134" t="str">
            <v>DD.220.MC.01</v>
          </cell>
          <cell r="D134" t="str">
            <v>Memória De Cálculo</v>
          </cell>
          <cell r="E134" t="str">
            <v>10 dias</v>
          </cell>
          <cell r="F134" t="str">
            <v>NA</v>
          </cell>
          <cell r="G134">
            <v>39001.333333333336</v>
          </cell>
          <cell r="H134" t="str">
            <v>NA</v>
          </cell>
          <cell r="I134" t="str">
            <v>NA</v>
          </cell>
          <cell r="J134">
            <v>39016.729166666664</v>
          </cell>
          <cell r="K134" t="str">
            <v>NA</v>
          </cell>
          <cell r="L134">
            <v>1.88</v>
          </cell>
          <cell r="M134">
            <v>43</v>
          </cell>
          <cell r="N134">
            <v>0</v>
          </cell>
          <cell r="O134">
            <v>0</v>
          </cell>
          <cell r="P134">
            <v>0</v>
          </cell>
          <cell r="Q134">
            <v>130</v>
          </cell>
          <cell r="S134" t="str">
            <v>EQUIPE MET</v>
          </cell>
          <cell r="T134">
            <v>39016</v>
          </cell>
        </row>
        <row r="135">
          <cell r="D135" t="str">
            <v>Instrumentação</v>
          </cell>
          <cell r="E135" t="str">
            <v>5 dias</v>
          </cell>
          <cell r="F135" t="str">
            <v>NA</v>
          </cell>
          <cell r="G135">
            <v>39013.333333333336</v>
          </cell>
          <cell r="H135" t="str">
            <v>NA</v>
          </cell>
          <cell r="I135" t="str">
            <v>NA</v>
          </cell>
          <cell r="J135">
            <v>39017.729166666664</v>
          </cell>
          <cell r="K135" t="str">
            <v>NA</v>
          </cell>
          <cell r="L135">
            <v>0.04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T135">
            <v>39017</v>
          </cell>
        </row>
        <row r="136">
          <cell r="B136" t="str">
            <v>DT.220.AJ.01</v>
          </cell>
          <cell r="D136" t="str">
            <v>Arranjos/ Layout’s/ Plano Diretor - Locação De Instrumentos</v>
          </cell>
          <cell r="E136" t="str">
            <v>5 dias</v>
          </cell>
          <cell r="F136" t="str">
            <v>NA</v>
          </cell>
          <cell r="G136">
            <v>39013.333333333336</v>
          </cell>
          <cell r="H136" t="str">
            <v>NA</v>
          </cell>
          <cell r="I136" t="str">
            <v>NA</v>
          </cell>
          <cell r="J136">
            <v>39017.729166666664</v>
          </cell>
          <cell r="K136" t="str">
            <v>NA</v>
          </cell>
          <cell r="L136">
            <v>0.04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82</v>
          </cell>
          <cell r="R136">
            <v>331</v>
          </cell>
          <cell r="S136" t="str">
            <v>EQUIPE TSA</v>
          </cell>
          <cell r="T136">
            <v>39017</v>
          </cell>
        </row>
        <row r="137">
          <cell r="B137" t="str">
            <v>1.1.4</v>
          </cell>
          <cell r="C137" t="str">
            <v>225A</v>
          </cell>
          <cell r="D137" t="str">
            <v>Britagem Terciária (1C)</v>
          </cell>
          <cell r="E137" t="str">
            <v>83 dias</v>
          </cell>
          <cell r="F137">
            <v>38814.333333333336</v>
          </cell>
          <cell r="G137">
            <v>38905.333333333336</v>
          </cell>
          <cell r="H137">
            <v>38905.333333333336</v>
          </cell>
          <cell r="I137">
            <v>38846.729166666664</v>
          </cell>
          <cell r="J137">
            <v>39031.729166666664</v>
          </cell>
          <cell r="K137" t="str">
            <v>NA</v>
          </cell>
          <cell r="L137">
            <v>2.59</v>
          </cell>
          <cell r="M137">
            <v>59.25</v>
          </cell>
          <cell r="N137">
            <v>14.05</v>
          </cell>
          <cell r="O137">
            <v>23.71</v>
          </cell>
          <cell r="P137">
            <v>23.71</v>
          </cell>
          <cell r="T137">
            <v>39031</v>
          </cell>
        </row>
        <row r="138">
          <cell r="D138" t="str">
            <v>Projeto Básico</v>
          </cell>
          <cell r="E138" t="str">
            <v>35 dias</v>
          </cell>
          <cell r="F138">
            <v>38814.333333333336</v>
          </cell>
          <cell r="G138">
            <v>38905.333333333336</v>
          </cell>
          <cell r="H138">
            <v>38905.333333333336</v>
          </cell>
          <cell r="I138">
            <v>38846.729166666664</v>
          </cell>
          <cell r="J138">
            <v>38957.729166666664</v>
          </cell>
          <cell r="K138" t="str">
            <v>NA</v>
          </cell>
          <cell r="L138">
            <v>1.05</v>
          </cell>
          <cell r="M138">
            <v>24</v>
          </cell>
          <cell r="N138">
            <v>14.05</v>
          </cell>
          <cell r="O138">
            <v>58.54</v>
          </cell>
          <cell r="P138">
            <v>58.54</v>
          </cell>
          <cell r="T138">
            <v>38957</v>
          </cell>
        </row>
        <row r="139">
          <cell r="D139" t="str">
            <v>Processo</v>
          </cell>
          <cell r="E139" t="str">
            <v>4 dias</v>
          </cell>
          <cell r="F139" t="str">
            <v>NA</v>
          </cell>
          <cell r="G139">
            <v>38922.333333333336</v>
          </cell>
          <cell r="H139">
            <v>38922.333333333336</v>
          </cell>
          <cell r="I139" t="str">
            <v>NA</v>
          </cell>
          <cell r="J139">
            <v>38925.729166666664</v>
          </cell>
          <cell r="K139" t="str">
            <v>NA</v>
          </cell>
          <cell r="L139">
            <v>0.17</v>
          </cell>
          <cell r="M139">
            <v>4</v>
          </cell>
          <cell r="N139">
            <v>3.78</v>
          </cell>
          <cell r="O139">
            <v>94.38</v>
          </cell>
          <cell r="P139">
            <v>94.38</v>
          </cell>
          <cell r="T139">
            <v>38925</v>
          </cell>
        </row>
        <row r="140">
          <cell r="B140" t="str">
            <v>BP.225.FD.01</v>
          </cell>
          <cell r="D140" t="str">
            <v>Folha De Dados - Britador Cônico/ Peneiras</v>
          </cell>
          <cell r="E140" t="str">
            <v>4 dias</v>
          </cell>
          <cell r="F140" t="str">
            <v>NA</v>
          </cell>
          <cell r="G140">
            <v>38922.333333333336</v>
          </cell>
          <cell r="H140">
            <v>38922.333333333336</v>
          </cell>
          <cell r="I140" t="str">
            <v>NA</v>
          </cell>
          <cell r="J140">
            <v>38925.729166666664</v>
          </cell>
          <cell r="K140" t="str">
            <v>NA</v>
          </cell>
          <cell r="L140">
            <v>0.17</v>
          </cell>
          <cell r="M140">
            <v>4</v>
          </cell>
          <cell r="N140">
            <v>3.78</v>
          </cell>
          <cell r="O140">
            <v>94.38</v>
          </cell>
          <cell r="P140">
            <v>94.38</v>
          </cell>
          <cell r="Q140" t="str">
            <v>14II</v>
          </cell>
          <cell r="S140" t="str">
            <v>EQUIPE PRO</v>
          </cell>
          <cell r="T140">
            <v>38925</v>
          </cell>
        </row>
        <row r="141">
          <cell r="D141" t="str">
            <v>Mecânica</v>
          </cell>
          <cell r="E141" t="str">
            <v>35 dias</v>
          </cell>
          <cell r="F141">
            <v>38814.333333333336</v>
          </cell>
          <cell r="G141">
            <v>38905.333333333336</v>
          </cell>
          <cell r="H141">
            <v>38905.333333333336</v>
          </cell>
          <cell r="I141">
            <v>38846.729166666664</v>
          </cell>
          <cell r="J141">
            <v>38957.729166666664</v>
          </cell>
          <cell r="K141" t="str">
            <v>NA</v>
          </cell>
          <cell r="L141">
            <v>0.56999999999999995</v>
          </cell>
          <cell r="M141">
            <v>13</v>
          </cell>
          <cell r="N141">
            <v>8.18</v>
          </cell>
          <cell r="O141">
            <v>62.88</v>
          </cell>
          <cell r="P141">
            <v>62.88</v>
          </cell>
          <cell r="T141">
            <v>38957</v>
          </cell>
        </row>
        <row r="142">
          <cell r="B142" t="str">
            <v>BB.225.DB.01</v>
          </cell>
          <cell r="D142" t="str">
            <v>Desenho Básico - Britagem</v>
          </cell>
          <cell r="E142" t="str">
            <v>7 dias</v>
          </cell>
          <cell r="F142">
            <v>38814.333333333336</v>
          </cell>
          <cell r="G142">
            <v>38905.333333333336</v>
          </cell>
          <cell r="H142">
            <v>38905.333333333336</v>
          </cell>
          <cell r="I142">
            <v>38846.729166666664</v>
          </cell>
          <cell r="J142">
            <v>38915.729166666664</v>
          </cell>
          <cell r="K142" t="str">
            <v>NA</v>
          </cell>
          <cell r="L142">
            <v>0.1</v>
          </cell>
          <cell r="M142">
            <v>2.25</v>
          </cell>
          <cell r="N142">
            <v>2.0299999999999998</v>
          </cell>
          <cell r="O142">
            <v>90</v>
          </cell>
          <cell r="P142">
            <v>90</v>
          </cell>
          <cell r="Q142" t="str">
            <v>119II</v>
          </cell>
          <cell r="R142" t="str">
            <v>142II;144;147</v>
          </cell>
          <cell r="S142" t="str">
            <v>EQUIPE MEC</v>
          </cell>
          <cell r="T142">
            <v>38915</v>
          </cell>
        </row>
        <row r="143">
          <cell r="B143" t="str">
            <v>BB.225.DB.02</v>
          </cell>
          <cell r="D143" t="str">
            <v>Desenho Básico - Transports. e Alimentadores</v>
          </cell>
          <cell r="E143" t="str">
            <v>10 dias</v>
          </cell>
          <cell r="F143" t="str">
            <v>NA</v>
          </cell>
          <cell r="G143">
            <v>38940.333333333336</v>
          </cell>
          <cell r="H143">
            <v>38940.333333333336</v>
          </cell>
          <cell r="I143" t="str">
            <v>NA</v>
          </cell>
          <cell r="J143">
            <v>38957.729166666664</v>
          </cell>
          <cell r="K143" t="str">
            <v>NA</v>
          </cell>
          <cell r="L143">
            <v>0.17</v>
          </cell>
          <cell r="M143">
            <v>4</v>
          </cell>
          <cell r="N143">
            <v>1.2</v>
          </cell>
          <cell r="O143">
            <v>30</v>
          </cell>
          <cell r="P143">
            <v>30</v>
          </cell>
          <cell r="Q143" t="str">
            <v>120II</v>
          </cell>
          <cell r="R143" t="str">
            <v>162II;163II;164II</v>
          </cell>
          <cell r="S143" t="str">
            <v>EQUIPE MEC</v>
          </cell>
          <cell r="T143">
            <v>38957</v>
          </cell>
        </row>
        <row r="144">
          <cell r="B144" t="str">
            <v>BB.225.FD.01</v>
          </cell>
          <cell r="D144" t="str">
            <v>Folha De Dados - Transports. e Alimentadores</v>
          </cell>
          <cell r="E144" t="str">
            <v>6 dias</v>
          </cell>
          <cell r="F144" t="str">
            <v>NA</v>
          </cell>
          <cell r="G144">
            <v>38910.333333333336</v>
          </cell>
          <cell r="H144">
            <v>38910.333333333336</v>
          </cell>
          <cell r="I144" t="str">
            <v>NA</v>
          </cell>
          <cell r="J144">
            <v>38917.729166666664</v>
          </cell>
          <cell r="K144" t="str">
            <v>NA</v>
          </cell>
          <cell r="L144">
            <v>0.3</v>
          </cell>
          <cell r="M144">
            <v>6.75</v>
          </cell>
          <cell r="N144">
            <v>4.95</v>
          </cell>
          <cell r="O144">
            <v>73.33</v>
          </cell>
          <cell r="P144">
            <v>73.33</v>
          </cell>
          <cell r="Q144" t="str">
            <v>140II</v>
          </cell>
          <cell r="S144" t="str">
            <v>EQUIPE MEC</v>
          </cell>
          <cell r="T144">
            <v>38917</v>
          </cell>
        </row>
        <row r="145">
          <cell r="D145" t="str">
            <v>Estrutura Metálica</v>
          </cell>
          <cell r="E145" t="str">
            <v>7 dias</v>
          </cell>
          <cell r="F145" t="str">
            <v>NA</v>
          </cell>
          <cell r="G145">
            <v>38930.333333333336</v>
          </cell>
          <cell r="H145">
            <v>38930.333333333336</v>
          </cell>
          <cell r="I145" t="str">
            <v>NA</v>
          </cell>
          <cell r="J145">
            <v>38938.729166666664</v>
          </cell>
          <cell r="K145" t="str">
            <v>NA</v>
          </cell>
          <cell r="L145">
            <v>0.31</v>
          </cell>
          <cell r="M145">
            <v>7</v>
          </cell>
          <cell r="N145">
            <v>2.1</v>
          </cell>
          <cell r="O145">
            <v>30</v>
          </cell>
          <cell r="P145">
            <v>30</v>
          </cell>
          <cell r="T145">
            <v>38938</v>
          </cell>
        </row>
        <row r="146">
          <cell r="B146" t="str">
            <v>BD.225.MC.01</v>
          </cell>
          <cell r="D146" t="str">
            <v>Memória De Cálculo - Britagem</v>
          </cell>
          <cell r="E146" t="str">
            <v>7 dias</v>
          </cell>
          <cell r="F146" t="str">
            <v>NA</v>
          </cell>
          <cell r="G146">
            <v>38930.333333333336</v>
          </cell>
          <cell r="H146">
            <v>38930.333333333336</v>
          </cell>
          <cell r="I146" t="str">
            <v>NA</v>
          </cell>
          <cell r="J146">
            <v>38938.729166666664</v>
          </cell>
          <cell r="K146" t="str">
            <v>NA</v>
          </cell>
          <cell r="L146">
            <v>0.31</v>
          </cell>
          <cell r="M146">
            <v>7</v>
          </cell>
          <cell r="N146">
            <v>2.1</v>
          </cell>
          <cell r="O146">
            <v>30</v>
          </cell>
          <cell r="P146">
            <v>30</v>
          </cell>
          <cell r="Q146">
            <v>140</v>
          </cell>
          <cell r="R146" t="str">
            <v>147II</v>
          </cell>
          <cell r="S146" t="str">
            <v>EQUIPE MET</v>
          </cell>
          <cell r="T146">
            <v>38938</v>
          </cell>
        </row>
        <row r="147">
          <cell r="D147" t="str">
            <v>Projeto Detalhado</v>
          </cell>
          <cell r="E147" t="str">
            <v>66 dias</v>
          </cell>
          <cell r="F147" t="str">
            <v>NA</v>
          </cell>
          <cell r="G147">
            <v>38930.333333333336</v>
          </cell>
          <cell r="H147" t="str">
            <v>NA</v>
          </cell>
          <cell r="I147" t="str">
            <v>NA</v>
          </cell>
          <cell r="J147">
            <v>39031.729166666664</v>
          </cell>
          <cell r="K147" t="str">
            <v>NA</v>
          </cell>
          <cell r="L147">
            <v>1.54</v>
          </cell>
          <cell r="M147">
            <v>35.25</v>
          </cell>
          <cell r="N147">
            <v>0</v>
          </cell>
          <cell r="O147">
            <v>0</v>
          </cell>
          <cell r="P147">
            <v>0</v>
          </cell>
          <cell r="T147">
            <v>39031</v>
          </cell>
        </row>
        <row r="148">
          <cell r="D148" t="str">
            <v>Civil</v>
          </cell>
          <cell r="E148" t="str">
            <v>20 dias</v>
          </cell>
          <cell r="F148" t="str">
            <v>NA</v>
          </cell>
          <cell r="G148">
            <v>38930.333333333336</v>
          </cell>
          <cell r="H148" t="str">
            <v>NA</v>
          </cell>
          <cell r="I148" t="str">
            <v>NA</v>
          </cell>
          <cell r="J148">
            <v>38959.729166666664</v>
          </cell>
          <cell r="K148" t="str">
            <v>NA</v>
          </cell>
          <cell r="L148">
            <v>0.35</v>
          </cell>
          <cell r="M148">
            <v>8</v>
          </cell>
          <cell r="N148">
            <v>0</v>
          </cell>
          <cell r="O148">
            <v>0</v>
          </cell>
          <cell r="P148">
            <v>0</v>
          </cell>
          <cell r="T148">
            <v>38959</v>
          </cell>
        </row>
        <row r="149">
          <cell r="B149" t="str">
            <v>DC.225.DD.01</v>
          </cell>
          <cell r="D149" t="str">
            <v>Desenho De Detalhamento - Britagem</v>
          </cell>
          <cell r="E149" t="str">
            <v>20 dias</v>
          </cell>
          <cell r="F149" t="str">
            <v>NA</v>
          </cell>
          <cell r="G149">
            <v>38930.333333333336</v>
          </cell>
          <cell r="H149" t="str">
            <v>NA</v>
          </cell>
          <cell r="I149" t="str">
            <v>NA</v>
          </cell>
          <cell r="J149">
            <v>38959.729166666664</v>
          </cell>
          <cell r="K149" t="str">
            <v>NA</v>
          </cell>
          <cell r="L149">
            <v>0.35</v>
          </cell>
          <cell r="M149">
            <v>8</v>
          </cell>
          <cell r="N149">
            <v>0</v>
          </cell>
          <cell r="O149">
            <v>0</v>
          </cell>
          <cell r="P149">
            <v>0</v>
          </cell>
          <cell r="Q149" t="str">
            <v>140;144II</v>
          </cell>
          <cell r="R149">
            <v>154</v>
          </cell>
          <cell r="S149" t="str">
            <v>EQUIPE CIV[60%]</v>
          </cell>
          <cell r="T149">
            <v>38959</v>
          </cell>
        </row>
        <row r="150">
          <cell r="D150" t="str">
            <v>Estrutura Metálica</v>
          </cell>
          <cell r="E150" t="str">
            <v>19 dias</v>
          </cell>
          <cell r="F150" t="str">
            <v>NA</v>
          </cell>
          <cell r="G150">
            <v>39001.333333333336</v>
          </cell>
          <cell r="H150" t="str">
            <v>NA</v>
          </cell>
          <cell r="I150" t="str">
            <v>NA</v>
          </cell>
          <cell r="J150">
            <v>39031.729166666664</v>
          </cell>
          <cell r="K150" t="str">
            <v>NA</v>
          </cell>
          <cell r="L150">
            <v>0.75</v>
          </cell>
          <cell r="M150">
            <v>17.25</v>
          </cell>
          <cell r="N150">
            <v>0</v>
          </cell>
          <cell r="O150">
            <v>0</v>
          </cell>
          <cell r="P150">
            <v>0</v>
          </cell>
          <cell r="T150">
            <v>39031</v>
          </cell>
        </row>
        <row r="151">
          <cell r="B151" t="str">
            <v>DD.225.DP.01</v>
          </cell>
          <cell r="D151" t="str">
            <v>Desenho De Projeto</v>
          </cell>
          <cell r="E151" t="str">
            <v>5 dias</v>
          </cell>
          <cell r="F151" t="str">
            <v>NA</v>
          </cell>
          <cell r="G151">
            <v>39001.333333333336</v>
          </cell>
          <cell r="H151" t="str">
            <v>NA</v>
          </cell>
          <cell r="I151" t="str">
            <v>NA</v>
          </cell>
          <cell r="J151">
            <v>39009.729166666664</v>
          </cell>
          <cell r="K151" t="str">
            <v>NA</v>
          </cell>
          <cell r="L151">
            <v>0.13</v>
          </cell>
          <cell r="M151">
            <v>3</v>
          </cell>
          <cell r="N151">
            <v>0</v>
          </cell>
          <cell r="O151">
            <v>0</v>
          </cell>
          <cell r="P151">
            <v>0</v>
          </cell>
          <cell r="Q151">
            <v>130</v>
          </cell>
          <cell r="R151" t="str">
            <v>150;151</v>
          </cell>
          <cell r="S151" t="str">
            <v>EQUIPE MET</v>
          </cell>
          <cell r="T151">
            <v>39009</v>
          </cell>
        </row>
        <row r="152">
          <cell r="B152" t="str">
            <v>DD.225.LM.01</v>
          </cell>
          <cell r="D152" t="str">
            <v>Lista De Materiais</v>
          </cell>
          <cell r="E152" t="str">
            <v>1 dia</v>
          </cell>
          <cell r="F152" t="str">
            <v>NA</v>
          </cell>
          <cell r="G152">
            <v>39010.333333333336</v>
          </cell>
          <cell r="H152" t="str">
            <v>NA</v>
          </cell>
          <cell r="I152" t="str">
            <v>NA</v>
          </cell>
          <cell r="J152">
            <v>39010.729166666664</v>
          </cell>
          <cell r="K152" t="str">
            <v>NA</v>
          </cell>
          <cell r="L152">
            <v>0.01</v>
          </cell>
          <cell r="M152">
            <v>0.25</v>
          </cell>
          <cell r="N152">
            <v>0</v>
          </cell>
          <cell r="O152">
            <v>0</v>
          </cell>
          <cell r="P152">
            <v>0</v>
          </cell>
          <cell r="Q152">
            <v>149</v>
          </cell>
          <cell r="S152" t="str">
            <v>EQUIPE MET</v>
          </cell>
          <cell r="T152">
            <v>39010</v>
          </cell>
        </row>
        <row r="153">
          <cell r="B153" t="str">
            <v>DD.225.MC.01</v>
          </cell>
          <cell r="D153" t="str">
            <v>Memória De Cálculo</v>
          </cell>
          <cell r="E153" t="str">
            <v>14 dias</v>
          </cell>
          <cell r="F153" t="str">
            <v>NA</v>
          </cell>
          <cell r="G153">
            <v>39010.333333333336</v>
          </cell>
          <cell r="H153" t="str">
            <v>NA</v>
          </cell>
          <cell r="I153" t="str">
            <v>NA</v>
          </cell>
          <cell r="J153">
            <v>39031.729166666664</v>
          </cell>
          <cell r="K153" t="str">
            <v>NA</v>
          </cell>
          <cell r="L153">
            <v>0.61</v>
          </cell>
          <cell r="M153">
            <v>14</v>
          </cell>
          <cell r="N153">
            <v>0</v>
          </cell>
          <cell r="O153">
            <v>0</v>
          </cell>
          <cell r="P153">
            <v>0</v>
          </cell>
          <cell r="Q153">
            <v>149</v>
          </cell>
          <cell r="S153" t="str">
            <v>EQUIPE MET</v>
          </cell>
          <cell r="T153">
            <v>39031</v>
          </cell>
        </row>
        <row r="154">
          <cell r="D154" t="str">
            <v>Elétrica</v>
          </cell>
          <cell r="E154" t="str">
            <v>20 dias</v>
          </cell>
          <cell r="F154" t="str">
            <v>NA</v>
          </cell>
          <cell r="G154">
            <v>38960.333333333336</v>
          </cell>
          <cell r="H154" t="str">
            <v>NA</v>
          </cell>
          <cell r="I154" t="str">
            <v>NA</v>
          </cell>
          <cell r="J154">
            <v>38989.729166666664</v>
          </cell>
          <cell r="K154" t="str">
            <v>NA</v>
          </cell>
          <cell r="L154">
            <v>0.39</v>
          </cell>
          <cell r="M154">
            <v>9</v>
          </cell>
          <cell r="N154">
            <v>0</v>
          </cell>
          <cell r="O154">
            <v>0</v>
          </cell>
          <cell r="P154">
            <v>0</v>
          </cell>
          <cell r="T154">
            <v>38989</v>
          </cell>
        </row>
        <row r="155">
          <cell r="D155" t="str">
            <v>Desenho De Detalhamento</v>
          </cell>
          <cell r="E155" t="str">
            <v>20 dias</v>
          </cell>
          <cell r="F155" t="str">
            <v>NA</v>
          </cell>
          <cell r="G155">
            <v>38960.333333333336</v>
          </cell>
          <cell r="H155" t="str">
            <v>NA</v>
          </cell>
          <cell r="I155" t="str">
            <v>NA</v>
          </cell>
          <cell r="J155">
            <v>38989.729166666664</v>
          </cell>
          <cell r="K155" t="str">
            <v>NA</v>
          </cell>
          <cell r="L155">
            <v>0.39</v>
          </cell>
          <cell r="M155">
            <v>9</v>
          </cell>
          <cell r="N155">
            <v>0</v>
          </cell>
          <cell r="O155">
            <v>0</v>
          </cell>
          <cell r="P155">
            <v>0</v>
          </cell>
          <cell r="T155">
            <v>38989</v>
          </cell>
        </row>
        <row r="156">
          <cell r="B156" t="str">
            <v>DE.225.DD.01</v>
          </cell>
          <cell r="D156" t="str">
            <v>Eletrodutos e Bandejas</v>
          </cell>
          <cell r="E156" t="str">
            <v>11 dias</v>
          </cell>
          <cell r="F156" t="str">
            <v>NA</v>
          </cell>
          <cell r="G156">
            <v>38960.333333333336</v>
          </cell>
          <cell r="H156" t="str">
            <v>NA</v>
          </cell>
          <cell r="I156" t="str">
            <v>NA</v>
          </cell>
          <cell r="J156">
            <v>38978.729166666664</v>
          </cell>
          <cell r="K156" t="str">
            <v>NA</v>
          </cell>
          <cell r="L156">
            <v>0.22</v>
          </cell>
          <cell r="M156">
            <v>5</v>
          </cell>
          <cell r="N156">
            <v>0</v>
          </cell>
          <cell r="O156">
            <v>0</v>
          </cell>
          <cell r="P156">
            <v>0</v>
          </cell>
          <cell r="Q156">
            <v>147</v>
          </cell>
          <cell r="R156">
            <v>155</v>
          </cell>
          <cell r="S156" t="str">
            <v>EQUIPE ELE</v>
          </cell>
          <cell r="T156">
            <v>38978</v>
          </cell>
        </row>
        <row r="157">
          <cell r="B157" t="str">
            <v>DE.225.DD.02</v>
          </cell>
          <cell r="D157" t="str">
            <v>Iluminação</v>
          </cell>
          <cell r="E157" t="str">
            <v>9 dias</v>
          </cell>
          <cell r="F157" t="str">
            <v>NA</v>
          </cell>
          <cell r="G157">
            <v>38979.333333333336</v>
          </cell>
          <cell r="H157" t="str">
            <v>NA</v>
          </cell>
          <cell r="I157" t="str">
            <v>NA</v>
          </cell>
          <cell r="J157">
            <v>38989.729166666664</v>
          </cell>
          <cell r="K157" t="str">
            <v>NA</v>
          </cell>
          <cell r="L157">
            <v>0.17</v>
          </cell>
          <cell r="M157">
            <v>4</v>
          </cell>
          <cell r="N157">
            <v>0</v>
          </cell>
          <cell r="O157">
            <v>0</v>
          </cell>
          <cell r="P157">
            <v>0</v>
          </cell>
          <cell r="Q157">
            <v>154</v>
          </cell>
          <cell r="S157" t="str">
            <v>EQUIPE ELE</v>
          </cell>
          <cell r="T157">
            <v>38989</v>
          </cell>
        </row>
        <row r="158">
          <cell r="D158" t="str">
            <v>Instrumentação</v>
          </cell>
          <cell r="E158" t="str">
            <v>5 dias</v>
          </cell>
          <cell r="F158" t="str">
            <v>NA</v>
          </cell>
          <cell r="G158">
            <v>39013.333333333336</v>
          </cell>
          <cell r="H158" t="str">
            <v>NA</v>
          </cell>
          <cell r="I158" t="str">
            <v>NA</v>
          </cell>
          <cell r="J158">
            <v>39017.729166666664</v>
          </cell>
          <cell r="K158" t="str">
            <v>NA</v>
          </cell>
          <cell r="L158">
            <v>0.04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T158">
            <v>39017</v>
          </cell>
        </row>
        <row r="159">
          <cell r="B159" t="str">
            <v>DT.225.AJ.01</v>
          </cell>
          <cell r="D159" t="str">
            <v>Arranjos/ Layout’s/ Plano Diretor - Locação De Instrumentos</v>
          </cell>
          <cell r="E159" t="str">
            <v>5 dias</v>
          </cell>
          <cell r="F159" t="str">
            <v>NA</v>
          </cell>
          <cell r="G159">
            <v>39013.333333333336</v>
          </cell>
          <cell r="H159" t="str">
            <v>NA</v>
          </cell>
          <cell r="I159" t="str">
            <v>NA</v>
          </cell>
          <cell r="J159">
            <v>39017.729166666664</v>
          </cell>
          <cell r="K159" t="str">
            <v>NA</v>
          </cell>
          <cell r="L159">
            <v>0.04</v>
          </cell>
          <cell r="M159">
            <v>1</v>
          </cell>
          <cell r="N159">
            <v>0</v>
          </cell>
          <cell r="O159">
            <v>0</v>
          </cell>
          <cell r="P159">
            <v>0</v>
          </cell>
          <cell r="Q159">
            <v>82</v>
          </cell>
          <cell r="S159" t="str">
            <v>EQUIPE TSA</v>
          </cell>
          <cell r="T159">
            <v>39017</v>
          </cell>
        </row>
        <row r="160">
          <cell r="B160" t="str">
            <v>1.1.5</v>
          </cell>
          <cell r="C160" t="str">
            <v>230A</v>
          </cell>
          <cell r="D160" t="str">
            <v>Pátio de Homogeneização (1D)</v>
          </cell>
          <cell r="E160" t="str">
            <v>130 dias</v>
          </cell>
          <cell r="F160">
            <v>38814.333333333336</v>
          </cell>
          <cell r="G160">
            <v>38853.333333333336</v>
          </cell>
          <cell r="H160">
            <v>38853.333333333336</v>
          </cell>
          <cell r="I160">
            <v>38846.729166666664</v>
          </cell>
          <cell r="J160">
            <v>39049.729166666664</v>
          </cell>
          <cell r="K160" t="str">
            <v>NA</v>
          </cell>
          <cell r="L160">
            <v>4.3499999999999996</v>
          </cell>
          <cell r="M160">
            <v>99.5</v>
          </cell>
          <cell r="N160">
            <v>17.100000000000001</v>
          </cell>
          <cell r="O160">
            <v>17.190000000000001</v>
          </cell>
          <cell r="P160">
            <v>17.190000000000001</v>
          </cell>
          <cell r="T160">
            <v>39049</v>
          </cell>
        </row>
        <row r="161">
          <cell r="D161" t="str">
            <v>Projeto Básico</v>
          </cell>
          <cell r="E161" t="str">
            <v>77 dias</v>
          </cell>
          <cell r="F161">
            <v>38814.333333333336</v>
          </cell>
          <cell r="G161">
            <v>38853.333333333336</v>
          </cell>
          <cell r="H161">
            <v>38853.333333333336</v>
          </cell>
          <cell r="I161">
            <v>38846.729166666664</v>
          </cell>
          <cell r="J161">
            <v>38965.729166666664</v>
          </cell>
          <cell r="K161" t="str">
            <v>NA</v>
          </cell>
          <cell r="L161">
            <v>1.35</v>
          </cell>
          <cell r="M161">
            <v>31</v>
          </cell>
          <cell r="N161">
            <v>17.100000000000001</v>
          </cell>
          <cell r="O161">
            <v>55.16</v>
          </cell>
          <cell r="P161">
            <v>55.16</v>
          </cell>
          <cell r="T161">
            <v>38965</v>
          </cell>
        </row>
        <row r="162">
          <cell r="D162" t="str">
            <v>Mecânica</v>
          </cell>
          <cell r="E162" t="str">
            <v>77 dias</v>
          </cell>
          <cell r="F162">
            <v>38814.333333333336</v>
          </cell>
          <cell r="G162">
            <v>38853.333333333336</v>
          </cell>
          <cell r="H162">
            <v>38853.333333333336</v>
          </cell>
          <cell r="I162">
            <v>38846.729166666664</v>
          </cell>
          <cell r="J162">
            <v>38965.729166666664</v>
          </cell>
          <cell r="K162" t="str">
            <v>NA</v>
          </cell>
          <cell r="L162">
            <v>1.35</v>
          </cell>
          <cell r="M162">
            <v>31</v>
          </cell>
          <cell r="N162">
            <v>17.100000000000001</v>
          </cell>
          <cell r="O162">
            <v>55.16</v>
          </cell>
          <cell r="P162">
            <v>55.16</v>
          </cell>
          <cell r="T162">
            <v>38965</v>
          </cell>
        </row>
        <row r="163">
          <cell r="D163" t="str">
            <v>Desenho Básico</v>
          </cell>
          <cell r="E163" t="str">
            <v>16 dias</v>
          </cell>
          <cell r="F163">
            <v>38814.333333333336</v>
          </cell>
          <cell r="G163">
            <v>38940.333333333336</v>
          </cell>
          <cell r="H163" t="str">
            <v>NA</v>
          </cell>
          <cell r="I163">
            <v>38846.729166666664</v>
          </cell>
          <cell r="J163">
            <v>38965.729166666664</v>
          </cell>
          <cell r="K163" t="str">
            <v>NA</v>
          </cell>
          <cell r="L163">
            <v>0.52</v>
          </cell>
          <cell r="M163">
            <v>12</v>
          </cell>
          <cell r="N163">
            <v>0</v>
          </cell>
          <cell r="O163">
            <v>0</v>
          </cell>
          <cell r="P163">
            <v>0</v>
          </cell>
          <cell r="Q163" t="str">
            <v>90II</v>
          </cell>
          <cell r="R163" t="str">
            <v>173TI+15 dias</v>
          </cell>
          <cell r="S163" t="str">
            <v>EQUIPE MEC</v>
          </cell>
          <cell r="T163">
            <v>38965</v>
          </cell>
        </row>
        <row r="164">
          <cell r="B164" t="str">
            <v>BB.230.DB.01</v>
          </cell>
          <cell r="D164" t="str">
            <v>Planta e Cortes</v>
          </cell>
          <cell r="E164" t="str">
            <v>8 dias</v>
          </cell>
          <cell r="F164" t="str">
            <v>NA</v>
          </cell>
          <cell r="G164">
            <v>38940.333333333336</v>
          </cell>
          <cell r="H164" t="str">
            <v>NA</v>
          </cell>
          <cell r="I164" t="str">
            <v>NA</v>
          </cell>
          <cell r="J164">
            <v>38953.729166666664</v>
          </cell>
          <cell r="K164" t="str">
            <v>NA</v>
          </cell>
          <cell r="L164">
            <v>0.13</v>
          </cell>
          <cell r="M164">
            <v>3</v>
          </cell>
          <cell r="N164">
            <v>0</v>
          </cell>
          <cell r="O164">
            <v>0</v>
          </cell>
          <cell r="P164">
            <v>0</v>
          </cell>
          <cell r="Q164" t="str">
            <v>141II</v>
          </cell>
          <cell r="R164" t="str">
            <v>424II</v>
          </cell>
          <cell r="S164" t="str">
            <v>EQUIPE MEC</v>
          </cell>
          <cell r="T164">
            <v>38953</v>
          </cell>
        </row>
        <row r="165">
          <cell r="B165" t="str">
            <v>BB.230.DB.02</v>
          </cell>
          <cell r="D165" t="str">
            <v>By-Pass do Pátio</v>
          </cell>
          <cell r="E165" t="str">
            <v>8 dias</v>
          </cell>
          <cell r="F165" t="str">
            <v>NA</v>
          </cell>
          <cell r="G165">
            <v>38940.333333333336</v>
          </cell>
          <cell r="H165" t="str">
            <v>NA</v>
          </cell>
          <cell r="I165" t="str">
            <v>NA</v>
          </cell>
          <cell r="J165">
            <v>38953.729166666664</v>
          </cell>
          <cell r="K165" t="str">
            <v>NA</v>
          </cell>
          <cell r="L165">
            <v>0.13</v>
          </cell>
          <cell r="M165">
            <v>3</v>
          </cell>
          <cell r="N165">
            <v>0</v>
          </cell>
          <cell r="O165">
            <v>0</v>
          </cell>
          <cell r="P165">
            <v>0</v>
          </cell>
          <cell r="Q165" t="str">
            <v>141II</v>
          </cell>
          <cell r="R165">
            <v>170</v>
          </cell>
          <cell r="S165" t="str">
            <v>EQUIPE MEC</v>
          </cell>
          <cell r="T165">
            <v>38953</v>
          </cell>
        </row>
        <row r="166">
          <cell r="B166" t="str">
            <v>BB.230.DB.03</v>
          </cell>
          <cell r="D166" t="str">
            <v>Recuperadora e Empilhadeira</v>
          </cell>
          <cell r="E166" t="str">
            <v>10 dias</v>
          </cell>
          <cell r="F166" t="str">
            <v>NA</v>
          </cell>
          <cell r="G166">
            <v>38940.333333333336</v>
          </cell>
          <cell r="H166" t="str">
            <v>NA</v>
          </cell>
          <cell r="I166" t="str">
            <v>NA</v>
          </cell>
          <cell r="J166">
            <v>38957.729166666664</v>
          </cell>
          <cell r="K166" t="str">
            <v>NA</v>
          </cell>
          <cell r="L166">
            <v>0.17</v>
          </cell>
          <cell r="M166">
            <v>4</v>
          </cell>
          <cell r="N166">
            <v>0</v>
          </cell>
          <cell r="O166">
            <v>0</v>
          </cell>
          <cell r="P166">
            <v>0</v>
          </cell>
          <cell r="Q166" t="str">
            <v>141II</v>
          </cell>
          <cell r="R166">
            <v>165</v>
          </cell>
          <cell r="S166" t="str">
            <v>EQUIPE MEC</v>
          </cell>
          <cell r="T166">
            <v>38957</v>
          </cell>
        </row>
        <row r="167">
          <cell r="B167" t="str">
            <v>BB.230.DB.04</v>
          </cell>
          <cell r="D167" t="str">
            <v>Transportadores</v>
          </cell>
          <cell r="E167" t="str">
            <v>6 dias</v>
          </cell>
          <cell r="F167" t="str">
            <v>NA</v>
          </cell>
          <cell r="G167">
            <v>38958.333333333336</v>
          </cell>
          <cell r="H167" t="str">
            <v>NA</v>
          </cell>
          <cell r="I167" t="str">
            <v>NA</v>
          </cell>
          <cell r="J167">
            <v>38965.729166666664</v>
          </cell>
          <cell r="K167" t="str">
            <v>NA</v>
          </cell>
          <cell r="L167">
            <v>0.09</v>
          </cell>
          <cell r="M167">
            <v>2</v>
          </cell>
          <cell r="N167">
            <v>0</v>
          </cell>
          <cell r="O167">
            <v>0</v>
          </cell>
          <cell r="P167">
            <v>0</v>
          </cell>
          <cell r="Q167">
            <v>164</v>
          </cell>
          <cell r="S167" t="str">
            <v>EQUIPE MEC</v>
          </cell>
          <cell r="T167">
            <v>38965</v>
          </cell>
        </row>
        <row r="168">
          <cell r="B168" t="str">
            <v>BB.230.ET.01</v>
          </cell>
          <cell r="D168" t="str">
            <v>Especificação Técnica - Empilhadeira e Retomadora</v>
          </cell>
          <cell r="E168" t="str">
            <v>40 dias</v>
          </cell>
          <cell r="F168" t="str">
            <v>NA</v>
          </cell>
          <cell r="G168">
            <v>38853.333333333336</v>
          </cell>
          <cell r="H168">
            <v>38853.333333333336</v>
          </cell>
          <cell r="I168" t="str">
            <v>NA</v>
          </cell>
          <cell r="J168">
            <v>38910.729166666664</v>
          </cell>
          <cell r="K168" t="str">
            <v>NA</v>
          </cell>
          <cell r="L168">
            <v>0.71</v>
          </cell>
          <cell r="M168">
            <v>16.25</v>
          </cell>
          <cell r="N168">
            <v>14.63</v>
          </cell>
          <cell r="O168">
            <v>90</v>
          </cell>
          <cell r="P168">
            <v>90</v>
          </cell>
          <cell r="Q168" t="str">
            <v>14II</v>
          </cell>
          <cell r="R168" t="str">
            <v>171TI+60 dias</v>
          </cell>
          <cell r="S168" t="str">
            <v>EQUIPE MEC</v>
          </cell>
          <cell r="T168">
            <v>38910</v>
          </cell>
        </row>
        <row r="169">
          <cell r="B169" t="str">
            <v>BB.230.FD.01</v>
          </cell>
          <cell r="D169" t="str">
            <v>Folha De Dados - Transportadores</v>
          </cell>
          <cell r="E169" t="str">
            <v>2 dias</v>
          </cell>
          <cell r="F169" t="str">
            <v>NA</v>
          </cell>
          <cell r="G169">
            <v>38916.333333333336</v>
          </cell>
          <cell r="H169">
            <v>38916.333333333336</v>
          </cell>
          <cell r="I169" t="str">
            <v>NA</v>
          </cell>
          <cell r="J169">
            <v>38917.729166666664</v>
          </cell>
          <cell r="K169" t="str">
            <v>NA</v>
          </cell>
          <cell r="L169">
            <v>0.12</v>
          </cell>
          <cell r="M169">
            <v>2.75</v>
          </cell>
          <cell r="N169">
            <v>2.48</v>
          </cell>
          <cell r="O169">
            <v>90</v>
          </cell>
          <cell r="P169">
            <v>90</v>
          </cell>
          <cell r="Q169" t="str">
            <v>14II</v>
          </cell>
          <cell r="S169" t="str">
            <v>EQUIPE MEC</v>
          </cell>
          <cell r="T169">
            <v>38917</v>
          </cell>
        </row>
        <row r="170">
          <cell r="D170" t="str">
            <v>Projeto Detalhado</v>
          </cell>
          <cell r="E170" t="str">
            <v>43 dias</v>
          </cell>
          <cell r="F170" t="str">
            <v>NA</v>
          </cell>
          <cell r="G170">
            <v>38982.333333333336</v>
          </cell>
          <cell r="H170" t="str">
            <v>NA</v>
          </cell>
          <cell r="I170" t="str">
            <v>NA</v>
          </cell>
          <cell r="J170">
            <v>39049.729166666664</v>
          </cell>
          <cell r="K170" t="str">
            <v>NA</v>
          </cell>
          <cell r="L170">
            <v>2.99</v>
          </cell>
          <cell r="M170">
            <v>68.5</v>
          </cell>
          <cell r="N170">
            <v>0</v>
          </cell>
          <cell r="O170">
            <v>0</v>
          </cell>
          <cell r="P170">
            <v>0</v>
          </cell>
          <cell r="T170">
            <v>39049</v>
          </cell>
        </row>
        <row r="171">
          <cell r="D171" t="str">
            <v>Mecânica</v>
          </cell>
          <cell r="E171" t="str">
            <v>15 dias</v>
          </cell>
          <cell r="F171" t="str">
            <v>NA</v>
          </cell>
          <cell r="G171">
            <v>38982.333333333336</v>
          </cell>
          <cell r="H171" t="str">
            <v>NA</v>
          </cell>
          <cell r="I171" t="str">
            <v>NA</v>
          </cell>
          <cell r="J171">
            <v>39006.729166666664</v>
          </cell>
          <cell r="K171" t="str">
            <v>NA</v>
          </cell>
          <cell r="L171">
            <v>0.22</v>
          </cell>
          <cell r="M171">
            <v>5</v>
          </cell>
          <cell r="N171">
            <v>0</v>
          </cell>
          <cell r="O171">
            <v>0</v>
          </cell>
          <cell r="P171">
            <v>0</v>
          </cell>
          <cell r="T171">
            <v>39006</v>
          </cell>
        </row>
        <row r="172">
          <cell r="B172" t="str">
            <v>DB.230.DD.01</v>
          </cell>
          <cell r="D172" t="str">
            <v>Desenho De Detalhamento - Chute Para By-Pass</v>
          </cell>
          <cell r="E172" t="str">
            <v>7 dias</v>
          </cell>
          <cell r="F172" t="str">
            <v>NA</v>
          </cell>
          <cell r="G172">
            <v>38982.333333333336</v>
          </cell>
          <cell r="H172" t="str">
            <v>NA</v>
          </cell>
          <cell r="I172" t="str">
            <v>NA</v>
          </cell>
          <cell r="J172">
            <v>38992.729166666664</v>
          </cell>
          <cell r="K172" t="str">
            <v>NA</v>
          </cell>
          <cell r="L172">
            <v>0.17</v>
          </cell>
          <cell r="M172">
            <v>4</v>
          </cell>
          <cell r="N172">
            <v>0</v>
          </cell>
          <cell r="O172">
            <v>0</v>
          </cell>
          <cell r="P172">
            <v>0</v>
          </cell>
          <cell r="Q172" t="str">
            <v>30TI+30 dias;163</v>
          </cell>
          <cell r="R172">
            <v>436</v>
          </cell>
          <cell r="S172" t="str">
            <v>EQUIPE MEC</v>
          </cell>
          <cell r="T172">
            <v>38992</v>
          </cell>
        </row>
        <row r="173">
          <cell r="B173" t="str">
            <v>DB.230.PT.01</v>
          </cell>
          <cell r="D173" t="str">
            <v>Parecer Técnico - Empilhadeira e Retomadora</v>
          </cell>
          <cell r="E173" t="str">
            <v>2 dias</v>
          </cell>
          <cell r="F173" t="str">
            <v>NA</v>
          </cell>
          <cell r="G173">
            <v>39001.333333333336</v>
          </cell>
          <cell r="H173" t="str">
            <v>NA</v>
          </cell>
          <cell r="I173" t="str">
            <v>NA</v>
          </cell>
          <cell r="J173">
            <v>39006.729166666664</v>
          </cell>
          <cell r="K173" t="str">
            <v>NA</v>
          </cell>
          <cell r="L173">
            <v>0.04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 t="str">
            <v>166TI+60 dias</v>
          </cell>
          <cell r="S173" t="str">
            <v>EQUIPE MEC</v>
          </cell>
          <cell r="T173">
            <v>39006</v>
          </cell>
        </row>
        <row r="174">
          <cell r="D174" t="str">
            <v>Civil</v>
          </cell>
          <cell r="E174" t="str">
            <v>25 dias</v>
          </cell>
          <cell r="F174" t="str">
            <v>NA</v>
          </cell>
          <cell r="G174">
            <v>38989.333333333336</v>
          </cell>
          <cell r="H174" t="str">
            <v>NA</v>
          </cell>
          <cell r="I174" t="str">
            <v>NA</v>
          </cell>
          <cell r="J174">
            <v>39029.729166666664</v>
          </cell>
          <cell r="K174" t="str">
            <v>NA</v>
          </cell>
          <cell r="L174">
            <v>0.87</v>
          </cell>
          <cell r="M174">
            <v>20</v>
          </cell>
          <cell r="N174">
            <v>0</v>
          </cell>
          <cell r="O174">
            <v>0</v>
          </cell>
          <cell r="P174">
            <v>0</v>
          </cell>
          <cell r="T174">
            <v>39029</v>
          </cell>
        </row>
        <row r="175">
          <cell r="B175" t="str">
            <v>DC.230.DD.01</v>
          </cell>
          <cell r="D175" t="str">
            <v>Des. Det. - Fundação, Forma, Armação e Inseridos Metálicos</v>
          </cell>
          <cell r="E175" t="str">
            <v>25 dias</v>
          </cell>
          <cell r="F175" t="str">
            <v>NA</v>
          </cell>
          <cell r="G175">
            <v>38989.333333333336</v>
          </cell>
          <cell r="H175" t="str">
            <v>NA</v>
          </cell>
          <cell r="I175" t="str">
            <v>NA</v>
          </cell>
          <cell r="J175">
            <v>39029.729166666664</v>
          </cell>
          <cell r="K175" t="str">
            <v>NA</v>
          </cell>
          <cell r="L175">
            <v>0.87</v>
          </cell>
          <cell r="M175">
            <v>20</v>
          </cell>
          <cell r="N175">
            <v>0</v>
          </cell>
          <cell r="O175">
            <v>0</v>
          </cell>
          <cell r="P175">
            <v>0</v>
          </cell>
          <cell r="Q175" t="str">
            <v>161TI+15 dias</v>
          </cell>
          <cell r="R175" t="str">
            <v>176II</v>
          </cell>
          <cell r="S175" t="str">
            <v>EQUIPE CIV</v>
          </cell>
          <cell r="T175">
            <v>39029</v>
          </cell>
        </row>
        <row r="176">
          <cell r="D176" t="str">
            <v>Elétrica</v>
          </cell>
          <cell r="E176" t="str">
            <v>38 dias</v>
          </cell>
          <cell r="F176" t="str">
            <v>NA</v>
          </cell>
          <cell r="G176">
            <v>38989.333333333336</v>
          </cell>
          <cell r="H176" t="str">
            <v>NA</v>
          </cell>
          <cell r="I176" t="str">
            <v>NA</v>
          </cell>
          <cell r="J176">
            <v>39049.729166666664</v>
          </cell>
          <cell r="K176" t="str">
            <v>NA</v>
          </cell>
          <cell r="L176">
            <v>1.86</v>
          </cell>
          <cell r="M176">
            <v>42.5</v>
          </cell>
          <cell r="N176">
            <v>0</v>
          </cell>
          <cell r="O176">
            <v>0</v>
          </cell>
          <cell r="P176">
            <v>0</v>
          </cell>
          <cell r="T176">
            <v>39049</v>
          </cell>
        </row>
        <row r="177">
          <cell r="D177" t="str">
            <v>Desenho De Detalhamento</v>
          </cell>
          <cell r="E177" t="str">
            <v>38 dias</v>
          </cell>
          <cell r="F177" t="str">
            <v>NA</v>
          </cell>
          <cell r="G177">
            <v>38989.333333333336</v>
          </cell>
          <cell r="H177" t="str">
            <v>NA</v>
          </cell>
          <cell r="I177" t="str">
            <v>NA</v>
          </cell>
          <cell r="J177">
            <v>39049.729166666664</v>
          </cell>
          <cell r="K177" t="str">
            <v>NA</v>
          </cell>
          <cell r="L177">
            <v>1.35</v>
          </cell>
          <cell r="M177">
            <v>31</v>
          </cell>
          <cell r="N177">
            <v>0</v>
          </cell>
          <cell r="O177">
            <v>0</v>
          </cell>
          <cell r="P177">
            <v>0</v>
          </cell>
          <cell r="T177">
            <v>39049</v>
          </cell>
        </row>
        <row r="178">
          <cell r="B178" t="str">
            <v>DE.230.DD.01</v>
          </cell>
          <cell r="D178" t="str">
            <v>Força e Controle/  Rede Dutos/ Subestação/ Aterramento</v>
          </cell>
          <cell r="E178" t="str">
            <v>20 dias</v>
          </cell>
          <cell r="F178" t="str">
            <v>NA</v>
          </cell>
          <cell r="G178">
            <v>38989.333333333336</v>
          </cell>
          <cell r="H178" t="str">
            <v>NA</v>
          </cell>
          <cell r="I178" t="str">
            <v>NA</v>
          </cell>
          <cell r="J178">
            <v>39020.729166666664</v>
          </cell>
          <cell r="K178" t="str">
            <v>NA</v>
          </cell>
          <cell r="L178">
            <v>0.7</v>
          </cell>
          <cell r="M178">
            <v>16</v>
          </cell>
          <cell r="N178">
            <v>0</v>
          </cell>
          <cell r="O178">
            <v>0</v>
          </cell>
          <cell r="P178">
            <v>0</v>
          </cell>
          <cell r="Q178" t="str">
            <v>173II</v>
          </cell>
          <cell r="R178" t="str">
            <v>177;178</v>
          </cell>
          <cell r="S178" t="str">
            <v>EQUIPE ELE</v>
          </cell>
          <cell r="T178">
            <v>39020</v>
          </cell>
        </row>
        <row r="179">
          <cell r="B179" t="str">
            <v>DE.230.DD.02</v>
          </cell>
          <cell r="D179" t="str">
            <v>Iluminação</v>
          </cell>
          <cell r="E179" t="str">
            <v>18 dias</v>
          </cell>
          <cell r="F179" t="str">
            <v>NA</v>
          </cell>
          <cell r="G179">
            <v>39021.333333333336</v>
          </cell>
          <cell r="H179" t="str">
            <v>NA</v>
          </cell>
          <cell r="I179" t="str">
            <v>NA</v>
          </cell>
          <cell r="J179">
            <v>39049.729166666664</v>
          </cell>
          <cell r="K179" t="str">
            <v>NA</v>
          </cell>
          <cell r="L179">
            <v>0.66</v>
          </cell>
          <cell r="M179">
            <v>15</v>
          </cell>
          <cell r="N179">
            <v>0</v>
          </cell>
          <cell r="O179">
            <v>0</v>
          </cell>
          <cell r="P179">
            <v>0</v>
          </cell>
          <cell r="Q179">
            <v>176</v>
          </cell>
          <cell r="S179" t="str">
            <v>EQUIPE ELE</v>
          </cell>
          <cell r="T179">
            <v>39049</v>
          </cell>
        </row>
        <row r="180">
          <cell r="B180" t="str">
            <v>DE.230.ET.01</v>
          </cell>
          <cell r="D180" t="str">
            <v>Especificação Técnica</v>
          </cell>
          <cell r="E180" t="str">
            <v>15 dias</v>
          </cell>
          <cell r="F180" t="str">
            <v>NA</v>
          </cell>
          <cell r="G180">
            <v>39021.333333333336</v>
          </cell>
          <cell r="H180" t="str">
            <v>NA</v>
          </cell>
          <cell r="I180" t="str">
            <v>NA</v>
          </cell>
          <cell r="J180">
            <v>39044.729166666664</v>
          </cell>
          <cell r="K180" t="str">
            <v>NA</v>
          </cell>
          <cell r="L180">
            <v>0.5</v>
          </cell>
          <cell r="M180">
            <v>11.5</v>
          </cell>
          <cell r="N180">
            <v>0</v>
          </cell>
          <cell r="O180">
            <v>0</v>
          </cell>
          <cell r="P180">
            <v>0</v>
          </cell>
          <cell r="Q180">
            <v>176</v>
          </cell>
          <cell r="S180" t="str">
            <v>EQUIPE ELE</v>
          </cell>
          <cell r="T180">
            <v>39044</v>
          </cell>
        </row>
        <row r="181">
          <cell r="D181" t="str">
            <v>Instrumentação</v>
          </cell>
          <cell r="E181" t="str">
            <v>5 dias</v>
          </cell>
          <cell r="F181" t="str">
            <v>NA</v>
          </cell>
          <cell r="G181">
            <v>39038.333333333336</v>
          </cell>
          <cell r="H181" t="str">
            <v>NA</v>
          </cell>
          <cell r="I181" t="str">
            <v>NA</v>
          </cell>
          <cell r="J181">
            <v>39044.729166666664</v>
          </cell>
          <cell r="K181" t="str">
            <v>NA</v>
          </cell>
          <cell r="L181">
            <v>0.04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T181">
            <v>39044</v>
          </cell>
        </row>
        <row r="182">
          <cell r="B182" t="str">
            <v>DT.230.AJ.01</v>
          </cell>
          <cell r="D182" t="str">
            <v>Arranjos/ Layout’s/ Plano Diretor - Locação De Instrumentos</v>
          </cell>
          <cell r="E182" t="str">
            <v>5 dias</v>
          </cell>
          <cell r="F182" t="str">
            <v>NA</v>
          </cell>
          <cell r="G182">
            <v>39038.333333333336</v>
          </cell>
          <cell r="H182" t="str">
            <v>NA</v>
          </cell>
          <cell r="I182" t="str">
            <v>NA</v>
          </cell>
          <cell r="J182">
            <v>39044.729166666664</v>
          </cell>
          <cell r="K182" t="str">
            <v>NA</v>
          </cell>
          <cell r="L182">
            <v>0.04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302</v>
          </cell>
          <cell r="S182" t="str">
            <v>EQUIPE TSA</v>
          </cell>
          <cell r="T182">
            <v>39044</v>
          </cell>
        </row>
        <row r="183">
          <cell r="B183" t="str">
            <v>1.1.6</v>
          </cell>
          <cell r="C183" t="str">
            <v>240A</v>
          </cell>
          <cell r="D183" t="str">
            <v>Separação Magnética de Grossos (2D)</v>
          </cell>
          <cell r="E183" t="str">
            <v>138 dias</v>
          </cell>
          <cell r="F183">
            <v>38853.333333333336</v>
          </cell>
          <cell r="G183">
            <v>38827.333333333336</v>
          </cell>
          <cell r="H183">
            <v>38827.333333333336</v>
          </cell>
          <cell r="I183">
            <v>38961.729166666664</v>
          </cell>
          <cell r="J183">
            <v>39037.729166666664</v>
          </cell>
          <cell r="K183" t="str">
            <v>NA</v>
          </cell>
          <cell r="L183">
            <v>4.3499999999999996</v>
          </cell>
          <cell r="M183">
            <v>99.63</v>
          </cell>
          <cell r="N183">
            <v>8.89</v>
          </cell>
          <cell r="O183">
            <v>8.92</v>
          </cell>
          <cell r="P183">
            <v>8.92</v>
          </cell>
          <cell r="T183">
            <v>39037</v>
          </cell>
        </row>
        <row r="184">
          <cell r="D184" t="str">
            <v>Projeto Básico</v>
          </cell>
          <cell r="E184" t="str">
            <v>77 dias</v>
          </cell>
          <cell r="F184">
            <v>38853.333333333336</v>
          </cell>
          <cell r="G184">
            <v>38827.333333333336</v>
          </cell>
          <cell r="H184">
            <v>38827.333333333336</v>
          </cell>
          <cell r="I184">
            <v>38870.729166666664</v>
          </cell>
          <cell r="J184">
            <v>38939.729166666664</v>
          </cell>
          <cell r="K184" t="str">
            <v>NA</v>
          </cell>
          <cell r="L184">
            <v>0.72</v>
          </cell>
          <cell r="M184">
            <v>16.38</v>
          </cell>
          <cell r="N184">
            <v>8.89</v>
          </cell>
          <cell r="O184">
            <v>54.27</v>
          </cell>
          <cell r="P184">
            <v>54.27</v>
          </cell>
          <cell r="T184">
            <v>38939</v>
          </cell>
        </row>
        <row r="185">
          <cell r="D185" t="str">
            <v>Processo</v>
          </cell>
          <cell r="E185" t="str">
            <v>67 dias</v>
          </cell>
          <cell r="F185">
            <v>38853.333333333336</v>
          </cell>
          <cell r="G185">
            <v>38827.333333333336</v>
          </cell>
          <cell r="H185">
            <v>38827.333333333336</v>
          </cell>
          <cell r="I185">
            <v>38859.729166666664</v>
          </cell>
          <cell r="J185">
            <v>38925.729166666664</v>
          </cell>
          <cell r="K185" t="str">
            <v>NA</v>
          </cell>
          <cell r="L185">
            <v>0.22</v>
          </cell>
          <cell r="M185">
            <v>5</v>
          </cell>
          <cell r="N185">
            <v>4.5</v>
          </cell>
          <cell r="O185">
            <v>90</v>
          </cell>
          <cell r="P185">
            <v>90</v>
          </cell>
          <cell r="T185">
            <v>38925</v>
          </cell>
        </row>
        <row r="186">
          <cell r="B186" t="str">
            <v>BP.240.FD.01</v>
          </cell>
          <cell r="D186" t="str">
            <v>FD's - Separ. Magnét. WDRE e Peneiras Desaguadoras</v>
          </cell>
          <cell r="E186" t="str">
            <v>67 dias</v>
          </cell>
          <cell r="F186">
            <v>38853.333333333336</v>
          </cell>
          <cell r="G186">
            <v>38827.333333333336</v>
          </cell>
          <cell r="H186">
            <v>38827.333333333336</v>
          </cell>
          <cell r="I186">
            <v>38859.729166666664</v>
          </cell>
          <cell r="J186">
            <v>38925.729166666664</v>
          </cell>
          <cell r="K186" t="str">
            <v>NA</v>
          </cell>
          <cell r="L186">
            <v>0.22</v>
          </cell>
          <cell r="M186">
            <v>5</v>
          </cell>
          <cell r="N186">
            <v>4.5</v>
          </cell>
          <cell r="O186">
            <v>90</v>
          </cell>
          <cell r="P186">
            <v>90</v>
          </cell>
          <cell r="Q186" t="str">
            <v>14II</v>
          </cell>
          <cell r="S186" t="str">
            <v>EQUIPE PRO</v>
          </cell>
          <cell r="T186">
            <v>38925</v>
          </cell>
        </row>
        <row r="187">
          <cell r="D187" t="str">
            <v>Mecânica</v>
          </cell>
          <cell r="E187" t="str">
            <v>74 dias</v>
          </cell>
          <cell r="F187">
            <v>38853.333333333336</v>
          </cell>
          <cell r="G187">
            <v>38833.333333333336</v>
          </cell>
          <cell r="H187">
            <v>38833.333333333336</v>
          </cell>
          <cell r="I187">
            <v>38870.729166666664</v>
          </cell>
          <cell r="J187">
            <v>38939.729166666664</v>
          </cell>
          <cell r="K187" t="str">
            <v>NA</v>
          </cell>
          <cell r="L187">
            <v>0.5</v>
          </cell>
          <cell r="M187">
            <v>11.38</v>
          </cell>
          <cell r="N187">
            <v>4.3899999999999997</v>
          </cell>
          <cell r="O187">
            <v>38.57</v>
          </cell>
          <cell r="P187">
            <v>38.57</v>
          </cell>
          <cell r="T187">
            <v>38939</v>
          </cell>
        </row>
        <row r="188">
          <cell r="B188" t="str">
            <v>BB.240.DB.01</v>
          </cell>
          <cell r="D188" t="str">
            <v>Desenho Básico - Plantas</v>
          </cell>
          <cell r="E188" t="str">
            <v>64 dias</v>
          </cell>
          <cell r="F188">
            <v>38853.333333333336</v>
          </cell>
          <cell r="G188">
            <v>38833.333333333336</v>
          </cell>
          <cell r="H188">
            <v>38833.333333333336</v>
          </cell>
          <cell r="I188">
            <v>38859.729166666664</v>
          </cell>
          <cell r="J188">
            <v>38925.729166666664</v>
          </cell>
          <cell r="K188" t="str">
            <v>NA</v>
          </cell>
          <cell r="L188">
            <v>0.15</v>
          </cell>
          <cell r="M188">
            <v>3.5</v>
          </cell>
          <cell r="N188">
            <v>3.15</v>
          </cell>
          <cell r="O188">
            <v>90</v>
          </cell>
          <cell r="P188">
            <v>90</v>
          </cell>
          <cell r="Q188" t="str">
            <v>14II</v>
          </cell>
          <cell r="R188" t="str">
            <v>187;191;194;275</v>
          </cell>
          <cell r="S188" t="str">
            <v>EQUIPE MEC[6%]</v>
          </cell>
          <cell r="T188">
            <v>38925</v>
          </cell>
        </row>
        <row r="189">
          <cell r="B189" t="str">
            <v>BB.240.DB.02</v>
          </cell>
          <cell r="D189" t="str">
            <v>Desenho Básico - Transportadores</v>
          </cell>
          <cell r="E189" t="str">
            <v>10 dias</v>
          </cell>
          <cell r="F189">
            <v>38860.333333333336</v>
          </cell>
          <cell r="G189">
            <v>38926.333333333336</v>
          </cell>
          <cell r="H189" t="str">
            <v>NA</v>
          </cell>
          <cell r="I189">
            <v>38867.729166666664</v>
          </cell>
          <cell r="J189">
            <v>38939.729166666664</v>
          </cell>
          <cell r="K189" t="str">
            <v>NA</v>
          </cell>
          <cell r="L189">
            <v>0.17</v>
          </cell>
          <cell r="M189">
            <v>4</v>
          </cell>
          <cell r="N189">
            <v>0</v>
          </cell>
          <cell r="O189">
            <v>0</v>
          </cell>
          <cell r="P189">
            <v>0</v>
          </cell>
          <cell r="Q189">
            <v>186</v>
          </cell>
          <cell r="R189" t="str">
            <v>188II;191</v>
          </cell>
          <cell r="S189" t="str">
            <v>EQUIPE MEC</v>
          </cell>
          <cell r="T189">
            <v>38939</v>
          </cell>
        </row>
        <row r="190">
          <cell r="B190" t="str">
            <v>BB.240.FD.01</v>
          </cell>
          <cell r="D190" t="str">
            <v>Folha De Dados - Transportadores</v>
          </cell>
          <cell r="E190" t="str">
            <v>4 dias</v>
          </cell>
          <cell r="F190">
            <v>38860.333333333336</v>
          </cell>
          <cell r="G190">
            <v>38936.333333333336</v>
          </cell>
          <cell r="H190">
            <v>38936.333333333336</v>
          </cell>
          <cell r="I190">
            <v>38870.729166666664</v>
          </cell>
          <cell r="J190">
            <v>38939.729166666664</v>
          </cell>
          <cell r="K190" t="str">
            <v>NA</v>
          </cell>
          <cell r="L190">
            <v>0.17</v>
          </cell>
          <cell r="M190">
            <v>3.88</v>
          </cell>
          <cell r="N190">
            <v>1.24</v>
          </cell>
          <cell r="O190">
            <v>31.94</v>
          </cell>
          <cell r="P190">
            <v>31.94</v>
          </cell>
          <cell r="Q190" t="str">
            <v>187II</v>
          </cell>
          <cell r="S190" t="str">
            <v>EQUIPE MEC</v>
          </cell>
          <cell r="T190">
            <v>38939</v>
          </cell>
        </row>
        <row r="191">
          <cell r="D191" t="str">
            <v>Projeto Detalhado</v>
          </cell>
          <cell r="E191" t="str">
            <v>71 dias</v>
          </cell>
          <cell r="F191">
            <v>38895.333333333336</v>
          </cell>
          <cell r="G191">
            <v>38926.333333333336</v>
          </cell>
          <cell r="H191" t="str">
            <v>NA</v>
          </cell>
          <cell r="I191">
            <v>38961.729166666664</v>
          </cell>
          <cell r="J191">
            <v>39037.729166666664</v>
          </cell>
          <cell r="K191" t="str">
            <v>NA</v>
          </cell>
          <cell r="L191">
            <v>3.64</v>
          </cell>
          <cell r="M191">
            <v>83.25</v>
          </cell>
          <cell r="N191">
            <v>0</v>
          </cell>
          <cell r="O191">
            <v>0</v>
          </cell>
          <cell r="P191">
            <v>0</v>
          </cell>
          <cell r="T191">
            <v>39037</v>
          </cell>
        </row>
        <row r="192">
          <cell r="D192" t="str">
            <v>Mecânica</v>
          </cell>
          <cell r="E192" t="str">
            <v>21 dias</v>
          </cell>
          <cell r="F192">
            <v>38895.333333333336</v>
          </cell>
          <cell r="G192">
            <v>38952.333333333336</v>
          </cell>
          <cell r="H192" t="str">
            <v>NA</v>
          </cell>
          <cell r="I192">
            <v>38937.729166666664</v>
          </cell>
          <cell r="J192">
            <v>38982.729166666664</v>
          </cell>
          <cell r="K192" t="str">
            <v>NA</v>
          </cell>
          <cell r="L192">
            <v>0.92</v>
          </cell>
          <cell r="M192">
            <v>21</v>
          </cell>
          <cell r="N192">
            <v>0</v>
          </cell>
          <cell r="O192">
            <v>0</v>
          </cell>
          <cell r="P192">
            <v>0</v>
          </cell>
          <cell r="T192">
            <v>38982</v>
          </cell>
        </row>
        <row r="193">
          <cell r="B193" t="str">
            <v>DB.240.DD.02</v>
          </cell>
          <cell r="D193" t="str">
            <v xml:space="preserve">Desenho De Detalhamento - Caldeiraria/ Chutes/ Apoio Peneiras  </v>
          </cell>
          <cell r="E193" t="str">
            <v>21 dias</v>
          </cell>
          <cell r="F193">
            <v>38895.333333333336</v>
          </cell>
          <cell r="G193">
            <v>38952.333333333336</v>
          </cell>
          <cell r="H193" t="str">
            <v>NA</v>
          </cell>
          <cell r="I193">
            <v>38923.729166666664</v>
          </cell>
          <cell r="J193">
            <v>38982.729166666664</v>
          </cell>
          <cell r="K193" t="str">
            <v>NA</v>
          </cell>
          <cell r="L193">
            <v>0.7</v>
          </cell>
          <cell r="M193">
            <v>16</v>
          </cell>
          <cell r="N193">
            <v>0</v>
          </cell>
          <cell r="O193">
            <v>0</v>
          </cell>
          <cell r="P193">
            <v>0</v>
          </cell>
          <cell r="Q193" t="str">
            <v>30TI+10 dias;186;187</v>
          </cell>
          <cell r="R193" t="str">
            <v>192TT</v>
          </cell>
          <cell r="S193" t="str">
            <v>EQUIPE MEC</v>
          </cell>
          <cell r="T193">
            <v>38982</v>
          </cell>
        </row>
        <row r="194">
          <cell r="B194" t="str">
            <v>DB.240.DM.01</v>
          </cell>
          <cell r="D194" t="str">
            <v>Diagrama De Montagem</v>
          </cell>
          <cell r="E194" t="str">
            <v>9 dias</v>
          </cell>
          <cell r="F194">
            <v>38924.333333333336</v>
          </cell>
          <cell r="G194">
            <v>38972.333333333336</v>
          </cell>
          <cell r="H194" t="str">
            <v>NA</v>
          </cell>
          <cell r="I194">
            <v>38937.729166666664</v>
          </cell>
          <cell r="J194">
            <v>38982.729166666664</v>
          </cell>
          <cell r="K194" t="str">
            <v>NA</v>
          </cell>
          <cell r="L194">
            <v>0.22</v>
          </cell>
          <cell r="M194">
            <v>5</v>
          </cell>
          <cell r="N194">
            <v>0</v>
          </cell>
          <cell r="O194">
            <v>0</v>
          </cell>
          <cell r="P194">
            <v>0</v>
          </cell>
          <cell r="Q194" t="str">
            <v>191TT</v>
          </cell>
          <cell r="R194">
            <v>196</v>
          </cell>
          <cell r="S194" t="str">
            <v>EQUIPE MEC</v>
          </cell>
          <cell r="T194">
            <v>38982</v>
          </cell>
        </row>
        <row r="195">
          <cell r="D195" t="str">
            <v>Civil</v>
          </cell>
          <cell r="E195" t="str">
            <v>30 dias</v>
          </cell>
          <cell r="F195">
            <v>38924.333333333336</v>
          </cell>
          <cell r="G195">
            <v>38926.333333333336</v>
          </cell>
          <cell r="H195" t="str">
            <v>NA</v>
          </cell>
          <cell r="I195">
            <v>38933.729166666664</v>
          </cell>
          <cell r="J195">
            <v>38973.729166666664</v>
          </cell>
          <cell r="K195" t="str">
            <v>NA</v>
          </cell>
          <cell r="L195">
            <v>0.17</v>
          </cell>
          <cell r="M195">
            <v>4</v>
          </cell>
          <cell r="N195">
            <v>0</v>
          </cell>
          <cell r="O195">
            <v>0</v>
          </cell>
          <cell r="P195">
            <v>0</v>
          </cell>
          <cell r="T195">
            <v>38973</v>
          </cell>
        </row>
        <row r="196">
          <cell r="B196" t="str">
            <v>DC.240.DD.01</v>
          </cell>
          <cell r="D196" t="str">
            <v>Desenho De Detalhamento - Fundação, Forma, Armação e Piso</v>
          </cell>
          <cell r="E196" t="str">
            <v>30 dias</v>
          </cell>
          <cell r="F196">
            <v>38924.333333333336</v>
          </cell>
          <cell r="G196">
            <v>38926.333333333336</v>
          </cell>
          <cell r="H196" t="str">
            <v>NA</v>
          </cell>
          <cell r="I196">
            <v>38933.729166666664</v>
          </cell>
          <cell r="J196">
            <v>38973.729166666664</v>
          </cell>
          <cell r="K196" t="str">
            <v>NA</v>
          </cell>
          <cell r="L196">
            <v>0.17</v>
          </cell>
          <cell r="M196">
            <v>4</v>
          </cell>
          <cell r="N196">
            <v>0</v>
          </cell>
          <cell r="O196">
            <v>0</v>
          </cell>
          <cell r="P196">
            <v>0</v>
          </cell>
          <cell r="Q196">
            <v>186</v>
          </cell>
          <cell r="R196">
            <v>201</v>
          </cell>
          <cell r="S196" t="str">
            <v>EQUIPE CIV[23%]</v>
          </cell>
          <cell r="T196">
            <v>38973</v>
          </cell>
        </row>
        <row r="197">
          <cell r="D197" t="str">
            <v>Estrutura Metálica</v>
          </cell>
          <cell r="E197" t="str">
            <v>25 dias</v>
          </cell>
          <cell r="F197">
            <v>38924.333333333336</v>
          </cell>
          <cell r="G197">
            <v>38985.333333333336</v>
          </cell>
          <cell r="H197" t="str">
            <v>NA</v>
          </cell>
          <cell r="I197">
            <v>38961.729166666664</v>
          </cell>
          <cell r="J197">
            <v>39021.729166666664</v>
          </cell>
          <cell r="K197" t="str">
            <v>NA</v>
          </cell>
          <cell r="L197">
            <v>1.89</v>
          </cell>
          <cell r="M197">
            <v>43.25</v>
          </cell>
          <cell r="N197">
            <v>0</v>
          </cell>
          <cell r="O197">
            <v>0</v>
          </cell>
          <cell r="P197">
            <v>0</v>
          </cell>
          <cell r="T197">
            <v>39021</v>
          </cell>
        </row>
        <row r="198">
          <cell r="B198" t="str">
            <v>DD.240.DP.01</v>
          </cell>
          <cell r="D198" t="str">
            <v>Desenho De Projeto - Peneiramento</v>
          </cell>
          <cell r="E198" t="str">
            <v>20 dias</v>
          </cell>
          <cell r="F198">
            <v>38924.333333333336</v>
          </cell>
          <cell r="G198">
            <v>38985.333333333336</v>
          </cell>
          <cell r="H198" t="str">
            <v>NA</v>
          </cell>
          <cell r="I198">
            <v>38953.729166666664</v>
          </cell>
          <cell r="J198">
            <v>39014.729166666664</v>
          </cell>
          <cell r="K198" t="str">
            <v>NA</v>
          </cell>
          <cell r="L198">
            <v>0.79</v>
          </cell>
          <cell r="M198">
            <v>18</v>
          </cell>
          <cell r="N198">
            <v>0</v>
          </cell>
          <cell r="O198">
            <v>0</v>
          </cell>
          <cell r="P198">
            <v>0</v>
          </cell>
          <cell r="Q198">
            <v>192</v>
          </cell>
          <cell r="R198" t="str">
            <v>197;198II</v>
          </cell>
          <cell r="S198" t="str">
            <v>EQUIPE MET</v>
          </cell>
          <cell r="T198">
            <v>39014</v>
          </cell>
        </row>
        <row r="199">
          <cell r="B199" t="str">
            <v>DD.240.LM.01</v>
          </cell>
          <cell r="D199" t="str">
            <v>Lista De Materiais - Peneiramento</v>
          </cell>
          <cell r="E199" t="str">
            <v>1 dia</v>
          </cell>
          <cell r="F199">
            <v>38954.333333333336</v>
          </cell>
          <cell r="G199">
            <v>39015.333333333336</v>
          </cell>
          <cell r="H199" t="str">
            <v>NA</v>
          </cell>
          <cell r="I199">
            <v>38957.729166666664</v>
          </cell>
          <cell r="J199">
            <v>39015.729166666664</v>
          </cell>
          <cell r="K199" t="str">
            <v>NA</v>
          </cell>
          <cell r="L199">
            <v>0.01</v>
          </cell>
          <cell r="M199">
            <v>0.25</v>
          </cell>
          <cell r="N199">
            <v>0</v>
          </cell>
          <cell r="O199">
            <v>0</v>
          </cell>
          <cell r="P199">
            <v>0</v>
          </cell>
          <cell r="Q199">
            <v>196</v>
          </cell>
          <cell r="S199" t="str">
            <v>EQUIPE MET</v>
          </cell>
          <cell r="T199">
            <v>39015</v>
          </cell>
        </row>
        <row r="200">
          <cell r="B200" t="str">
            <v>DD.240.MC.01</v>
          </cell>
          <cell r="D200" t="str">
            <v>Memória De Cálculo - Peneiramento</v>
          </cell>
          <cell r="E200" t="str">
            <v>25 dias</v>
          </cell>
          <cell r="F200">
            <v>38924.333333333336</v>
          </cell>
          <cell r="G200">
            <v>38985.333333333336</v>
          </cell>
          <cell r="H200" t="str">
            <v>NA</v>
          </cell>
          <cell r="I200">
            <v>38961.729166666664</v>
          </cell>
          <cell r="J200">
            <v>39021.729166666664</v>
          </cell>
          <cell r="K200" t="str">
            <v>NA</v>
          </cell>
          <cell r="L200">
            <v>1.0900000000000001</v>
          </cell>
          <cell r="M200">
            <v>25</v>
          </cell>
          <cell r="N200">
            <v>0</v>
          </cell>
          <cell r="O200">
            <v>0</v>
          </cell>
          <cell r="P200">
            <v>0</v>
          </cell>
          <cell r="Q200" t="str">
            <v>196II</v>
          </cell>
          <cell r="S200" t="str">
            <v>EQUIPE MET</v>
          </cell>
          <cell r="T200">
            <v>39021</v>
          </cell>
        </row>
        <row r="201">
          <cell r="D201" t="str">
            <v>Elétrica</v>
          </cell>
          <cell r="E201" t="str">
            <v>29 dias</v>
          </cell>
          <cell r="F201">
            <v>38933.333333333336</v>
          </cell>
          <cell r="G201">
            <v>38974.333333333336</v>
          </cell>
          <cell r="H201" t="str">
            <v>NA</v>
          </cell>
          <cell r="I201">
            <v>38961.729166666664</v>
          </cell>
          <cell r="J201">
            <v>39016.729166666664</v>
          </cell>
          <cell r="K201" t="str">
            <v>NA</v>
          </cell>
          <cell r="L201">
            <v>0.56999999999999995</v>
          </cell>
          <cell r="M201">
            <v>13</v>
          </cell>
          <cell r="N201">
            <v>0</v>
          </cell>
          <cell r="O201">
            <v>0</v>
          </cell>
          <cell r="P201">
            <v>0</v>
          </cell>
          <cell r="T201">
            <v>39016</v>
          </cell>
        </row>
        <row r="202">
          <cell r="D202" t="str">
            <v>Desenho De Detalhamento</v>
          </cell>
          <cell r="E202" t="str">
            <v>22 dias</v>
          </cell>
          <cell r="F202">
            <v>38933.333333333336</v>
          </cell>
          <cell r="G202">
            <v>38974.333333333336</v>
          </cell>
          <cell r="H202" t="str">
            <v>NA</v>
          </cell>
          <cell r="I202">
            <v>38951.729166666664</v>
          </cell>
          <cell r="J202">
            <v>39007.729166666664</v>
          </cell>
          <cell r="K202" t="str">
            <v>NA</v>
          </cell>
          <cell r="L202">
            <v>0.44</v>
          </cell>
          <cell r="M202">
            <v>10</v>
          </cell>
          <cell r="N202">
            <v>0</v>
          </cell>
          <cell r="O202">
            <v>0</v>
          </cell>
          <cell r="P202">
            <v>0</v>
          </cell>
          <cell r="R202">
            <v>203</v>
          </cell>
          <cell r="T202">
            <v>39007</v>
          </cell>
        </row>
        <row r="203">
          <cell r="B203" t="str">
            <v>DE.240.DD.01</v>
          </cell>
          <cell r="D203" t="str">
            <v>Disposição De Força, Controle e Aterramento</v>
          </cell>
          <cell r="E203" t="str">
            <v>11 dias</v>
          </cell>
          <cell r="F203">
            <v>38933.333333333336</v>
          </cell>
          <cell r="G203">
            <v>38974.333333333336</v>
          </cell>
          <cell r="H203" t="str">
            <v>NA</v>
          </cell>
          <cell r="I203">
            <v>38951.729166666664</v>
          </cell>
          <cell r="J203">
            <v>38988.729166666664</v>
          </cell>
          <cell r="K203" t="str">
            <v>NA</v>
          </cell>
          <cell r="L203">
            <v>0.22</v>
          </cell>
          <cell r="M203">
            <v>5</v>
          </cell>
          <cell r="N203">
            <v>0</v>
          </cell>
          <cell r="O203">
            <v>0</v>
          </cell>
          <cell r="P203">
            <v>0</v>
          </cell>
          <cell r="Q203">
            <v>194</v>
          </cell>
          <cell r="R203">
            <v>202</v>
          </cell>
          <cell r="S203" t="str">
            <v>EQUIPE ELE</v>
          </cell>
          <cell r="T203">
            <v>38988</v>
          </cell>
        </row>
        <row r="204">
          <cell r="B204" t="str">
            <v>DE.240.DD.02</v>
          </cell>
          <cell r="D204" t="str">
            <v>Iluminação</v>
          </cell>
          <cell r="E204" t="str">
            <v>11 dias</v>
          </cell>
          <cell r="F204">
            <v>38933.333333333336</v>
          </cell>
          <cell r="G204">
            <v>38989.333333333336</v>
          </cell>
          <cell r="H204" t="str">
            <v>NA</v>
          </cell>
          <cell r="I204">
            <v>38951.729166666664</v>
          </cell>
          <cell r="J204">
            <v>39007.729166666664</v>
          </cell>
          <cell r="K204" t="str">
            <v>NA</v>
          </cell>
          <cell r="L204">
            <v>0.22</v>
          </cell>
          <cell r="M204">
            <v>5</v>
          </cell>
          <cell r="N204">
            <v>0</v>
          </cell>
          <cell r="O204">
            <v>0</v>
          </cell>
          <cell r="P204">
            <v>0</v>
          </cell>
          <cell r="Q204">
            <v>201</v>
          </cell>
          <cell r="S204" t="str">
            <v>EQUIPE ELE</v>
          </cell>
          <cell r="T204">
            <v>39007</v>
          </cell>
        </row>
        <row r="205">
          <cell r="B205" t="str">
            <v>DE.240.LC.01</v>
          </cell>
          <cell r="D205" t="str">
            <v>Lista De Linhas/ Cabos</v>
          </cell>
          <cell r="E205" t="str">
            <v>7 dias</v>
          </cell>
          <cell r="F205">
            <v>38952.333333333336</v>
          </cell>
          <cell r="G205">
            <v>39008.333333333336</v>
          </cell>
          <cell r="H205" t="str">
            <v>NA</v>
          </cell>
          <cell r="I205">
            <v>38961.729166666664</v>
          </cell>
          <cell r="J205">
            <v>39016.729166666664</v>
          </cell>
          <cell r="K205" t="str">
            <v>NA</v>
          </cell>
          <cell r="L205">
            <v>0.13</v>
          </cell>
          <cell r="M205">
            <v>3</v>
          </cell>
          <cell r="N205">
            <v>0</v>
          </cell>
          <cell r="O205">
            <v>0</v>
          </cell>
          <cell r="P205">
            <v>0</v>
          </cell>
          <cell r="Q205">
            <v>200</v>
          </cell>
          <cell r="S205" t="str">
            <v>EQUIPE ELE</v>
          </cell>
          <cell r="T205">
            <v>39016</v>
          </cell>
        </row>
        <row r="206">
          <cell r="D206" t="str">
            <v>Instrumentação</v>
          </cell>
          <cell r="E206" t="str">
            <v>8 dias</v>
          </cell>
          <cell r="F206">
            <v>38924.333333333336</v>
          </cell>
          <cell r="G206">
            <v>39027.333333333336</v>
          </cell>
          <cell r="H206" t="str">
            <v>NA</v>
          </cell>
          <cell r="I206">
            <v>38936.729166666664</v>
          </cell>
          <cell r="J206">
            <v>39037.729166666664</v>
          </cell>
          <cell r="K206" t="str">
            <v>NA</v>
          </cell>
          <cell r="L206">
            <v>0.09</v>
          </cell>
          <cell r="M206">
            <v>2</v>
          </cell>
          <cell r="N206">
            <v>0</v>
          </cell>
          <cell r="O206">
            <v>0</v>
          </cell>
          <cell r="P206">
            <v>0</v>
          </cell>
          <cell r="T206">
            <v>39037</v>
          </cell>
        </row>
        <row r="207">
          <cell r="B207" t="str">
            <v>DT.240.AJ.01</v>
          </cell>
          <cell r="D207" t="str">
            <v>Arranjos/ Layout’s/ Plano Diretor - Locação De Instrumentos</v>
          </cell>
          <cell r="E207" t="str">
            <v>8 dias</v>
          </cell>
          <cell r="F207">
            <v>38924.333333333336</v>
          </cell>
          <cell r="G207">
            <v>39027.333333333336</v>
          </cell>
          <cell r="H207" t="str">
            <v>NA</v>
          </cell>
          <cell r="I207">
            <v>38936.729166666664</v>
          </cell>
          <cell r="J207">
            <v>39037.729166666664</v>
          </cell>
          <cell r="K207" t="str">
            <v>NA</v>
          </cell>
          <cell r="L207">
            <v>0.09</v>
          </cell>
          <cell r="M207">
            <v>2</v>
          </cell>
          <cell r="N207">
            <v>0</v>
          </cell>
          <cell r="O207">
            <v>0</v>
          </cell>
          <cell r="P207">
            <v>0</v>
          </cell>
          <cell r="Q207">
            <v>417</v>
          </cell>
          <cell r="S207" t="str">
            <v>EQUIPE TSA</v>
          </cell>
          <cell r="T207">
            <v>39037</v>
          </cell>
        </row>
        <row r="208">
          <cell r="B208" t="str">
            <v>1.1.7</v>
          </cell>
          <cell r="C208" t="str">
            <v>245A</v>
          </cell>
          <cell r="D208" t="str">
            <v>Circuito de Espirais (1C)</v>
          </cell>
          <cell r="E208" t="str">
            <v>109 dias</v>
          </cell>
          <cell r="F208">
            <v>38833.333333333336</v>
          </cell>
          <cell r="G208">
            <v>38855.333333333336</v>
          </cell>
          <cell r="H208">
            <v>38855.333333333336</v>
          </cell>
          <cell r="I208">
            <v>38909.375</v>
          </cell>
          <cell r="J208">
            <v>39017.729166666664</v>
          </cell>
          <cell r="K208" t="str">
            <v>NA</v>
          </cell>
          <cell r="L208">
            <v>2.48</v>
          </cell>
          <cell r="M208">
            <v>56.63</v>
          </cell>
          <cell r="N208">
            <v>16.38</v>
          </cell>
          <cell r="O208">
            <v>28.92</v>
          </cell>
          <cell r="P208">
            <v>28.92</v>
          </cell>
          <cell r="T208">
            <v>39017</v>
          </cell>
        </row>
        <row r="209">
          <cell r="D209" t="str">
            <v>Projeto Básico</v>
          </cell>
          <cell r="E209" t="str">
            <v>65 dias</v>
          </cell>
          <cell r="F209">
            <v>38833.333333333336</v>
          </cell>
          <cell r="G209">
            <v>38855.333333333336</v>
          </cell>
          <cell r="H209">
            <v>38855.333333333336</v>
          </cell>
          <cell r="I209">
            <v>38853.729166666664</v>
          </cell>
          <cell r="J209">
            <v>38951.729166666664</v>
          </cell>
          <cell r="K209" t="str">
            <v>NA</v>
          </cell>
          <cell r="L209">
            <v>1.36</v>
          </cell>
          <cell r="M209">
            <v>31.13</v>
          </cell>
          <cell r="N209">
            <v>16.38</v>
          </cell>
          <cell r="O209">
            <v>52.61</v>
          </cell>
          <cell r="P209">
            <v>52.61</v>
          </cell>
          <cell r="T209">
            <v>38951</v>
          </cell>
        </row>
        <row r="210">
          <cell r="D210" t="str">
            <v>Processo</v>
          </cell>
          <cell r="E210" t="str">
            <v>3 dias</v>
          </cell>
          <cell r="F210">
            <v>38833.333333333336</v>
          </cell>
          <cell r="G210">
            <v>38929.333333333336</v>
          </cell>
          <cell r="H210">
            <v>38929.333333333336</v>
          </cell>
          <cell r="I210">
            <v>38839.729166666664</v>
          </cell>
          <cell r="J210">
            <v>38931.729166666664</v>
          </cell>
          <cell r="K210" t="str">
            <v>NA</v>
          </cell>
          <cell r="L210">
            <v>0.16</v>
          </cell>
          <cell r="M210">
            <v>3.75</v>
          </cell>
          <cell r="N210">
            <v>2.5299999999999998</v>
          </cell>
          <cell r="O210">
            <v>67.33</v>
          </cell>
          <cell r="P210">
            <v>67.33</v>
          </cell>
          <cell r="T210">
            <v>38931</v>
          </cell>
        </row>
        <row r="211">
          <cell r="B211" t="str">
            <v>BP.245.FD.01</v>
          </cell>
          <cell r="D211" t="str">
            <v>Folha De Dados - Espirais de Humphreys/ Hidrociclones</v>
          </cell>
          <cell r="E211" t="str">
            <v>3 dias</v>
          </cell>
          <cell r="F211">
            <v>38833.333333333336</v>
          </cell>
          <cell r="G211">
            <v>38929.333333333336</v>
          </cell>
          <cell r="H211">
            <v>38929.333333333336</v>
          </cell>
          <cell r="I211">
            <v>38839.729166666664</v>
          </cell>
          <cell r="J211">
            <v>38931.729166666664</v>
          </cell>
          <cell r="K211" t="str">
            <v>NA</v>
          </cell>
          <cell r="L211">
            <v>0.16</v>
          </cell>
          <cell r="M211">
            <v>3.75</v>
          </cell>
          <cell r="N211">
            <v>2.5299999999999998</v>
          </cell>
          <cell r="O211">
            <v>67.33</v>
          </cell>
          <cell r="P211">
            <v>67.33</v>
          </cell>
          <cell r="Q211" t="str">
            <v>14II</v>
          </cell>
          <cell r="S211" t="str">
            <v>EQUIPE PRO</v>
          </cell>
          <cell r="T211">
            <v>38931</v>
          </cell>
        </row>
        <row r="212">
          <cell r="D212" t="str">
            <v>Mecânica</v>
          </cell>
          <cell r="E212" t="str">
            <v>30 dias</v>
          </cell>
          <cell r="F212">
            <v>38839.333333333336</v>
          </cell>
          <cell r="G212">
            <v>38905.333333333336</v>
          </cell>
          <cell r="H212">
            <v>38905.333333333336</v>
          </cell>
          <cell r="I212">
            <v>38853.729166666664</v>
          </cell>
          <cell r="J212">
            <v>38950.729166666664</v>
          </cell>
          <cell r="K212" t="str">
            <v>NA</v>
          </cell>
          <cell r="L212">
            <v>0.28000000000000003</v>
          </cell>
          <cell r="M212">
            <v>6.5</v>
          </cell>
          <cell r="N212">
            <v>1.25</v>
          </cell>
          <cell r="O212">
            <v>19.23</v>
          </cell>
          <cell r="P212">
            <v>19.23</v>
          </cell>
          <cell r="T212">
            <v>38950</v>
          </cell>
        </row>
        <row r="213">
          <cell r="B213" t="str">
            <v>BB.245.DB.01</v>
          </cell>
          <cell r="D213" t="str">
            <v>Desenho Básico - Planta e Cortes</v>
          </cell>
          <cell r="E213" t="str">
            <v>25 dias</v>
          </cell>
          <cell r="F213">
            <v>38839.333333333336</v>
          </cell>
          <cell r="G213">
            <v>38905.333333333336</v>
          </cell>
          <cell r="H213" t="str">
            <v>NA</v>
          </cell>
          <cell r="I213">
            <v>38853.729166666664</v>
          </cell>
          <cell r="J213">
            <v>38939.729166666664</v>
          </cell>
          <cell r="K213" t="str">
            <v>NA</v>
          </cell>
          <cell r="L213">
            <v>0.22</v>
          </cell>
          <cell r="M213">
            <v>5</v>
          </cell>
          <cell r="N213">
            <v>0</v>
          </cell>
          <cell r="O213">
            <v>0</v>
          </cell>
          <cell r="P213">
            <v>0</v>
          </cell>
          <cell r="Q213" t="str">
            <v>119II</v>
          </cell>
          <cell r="R213" t="str">
            <v>212;216;220;223</v>
          </cell>
          <cell r="S213" t="str">
            <v>EQUIPE MEC[48%]</v>
          </cell>
          <cell r="T213">
            <v>38939</v>
          </cell>
        </row>
        <row r="214">
          <cell r="B214" t="str">
            <v>BB.245.DB.02</v>
          </cell>
          <cell r="D214" t="str">
            <v>Desenho Básico - Distribuidor Polpa</v>
          </cell>
          <cell r="E214" t="str">
            <v>5 dias</v>
          </cell>
          <cell r="F214" t="str">
            <v>NA</v>
          </cell>
          <cell r="G214">
            <v>38940.333333333336</v>
          </cell>
          <cell r="H214">
            <v>38940.333333333336</v>
          </cell>
          <cell r="I214" t="str">
            <v>NA</v>
          </cell>
          <cell r="J214">
            <v>38950.729166666664</v>
          </cell>
          <cell r="K214" t="str">
            <v>NA</v>
          </cell>
          <cell r="L214">
            <v>7.0000000000000007E-2</v>
          </cell>
          <cell r="M214">
            <v>1.5</v>
          </cell>
          <cell r="N214">
            <v>1.25</v>
          </cell>
          <cell r="O214">
            <v>83.33</v>
          </cell>
          <cell r="P214">
            <v>83.33</v>
          </cell>
          <cell r="Q214">
            <v>211</v>
          </cell>
          <cell r="R214">
            <v>220</v>
          </cell>
          <cell r="S214" t="str">
            <v>EQUIPE MEC</v>
          </cell>
          <cell r="T214">
            <v>38950</v>
          </cell>
        </row>
        <row r="215">
          <cell r="D215" t="str">
            <v>Tubulação</v>
          </cell>
          <cell r="E215" t="str">
            <v>28 dias</v>
          </cell>
          <cell r="F215" t="str">
            <v>NA</v>
          </cell>
          <cell r="G215">
            <v>38855.333333333336</v>
          </cell>
          <cell r="H215">
            <v>38855.333333333336</v>
          </cell>
          <cell r="I215" t="str">
            <v>NA</v>
          </cell>
          <cell r="J215">
            <v>38896.729166666664</v>
          </cell>
          <cell r="K215" t="str">
            <v>NA</v>
          </cell>
          <cell r="L215">
            <v>0.61</v>
          </cell>
          <cell r="M215">
            <v>14</v>
          </cell>
          <cell r="N215">
            <v>12.6</v>
          </cell>
          <cell r="O215">
            <v>90</v>
          </cell>
          <cell r="P215">
            <v>90</v>
          </cell>
          <cell r="T215">
            <v>38896</v>
          </cell>
        </row>
        <row r="216">
          <cell r="B216" t="str">
            <v>BH.245.MC.01</v>
          </cell>
          <cell r="D216" t="str">
            <v>Memória De Cálculo</v>
          </cell>
          <cell r="E216" t="str">
            <v>28 dias</v>
          </cell>
          <cell r="F216" t="str">
            <v>NA</v>
          </cell>
          <cell r="G216">
            <v>38855.333333333336</v>
          </cell>
          <cell r="H216">
            <v>38855.333333333336</v>
          </cell>
          <cell r="I216" t="str">
            <v>NA</v>
          </cell>
          <cell r="J216">
            <v>38896.729166666664</v>
          </cell>
          <cell r="K216" t="str">
            <v>NA</v>
          </cell>
          <cell r="L216">
            <v>0.61</v>
          </cell>
          <cell r="M216">
            <v>14</v>
          </cell>
          <cell r="N216">
            <v>12.6</v>
          </cell>
          <cell r="O216">
            <v>90</v>
          </cell>
          <cell r="P216">
            <v>90</v>
          </cell>
          <cell r="Q216" t="str">
            <v>39II</v>
          </cell>
          <cell r="T216">
            <v>38896</v>
          </cell>
        </row>
        <row r="217">
          <cell r="D217" t="str">
            <v>Estrutura Metálica</v>
          </cell>
          <cell r="E217" t="str">
            <v>6 dias</v>
          </cell>
          <cell r="F217" t="str">
            <v>NA</v>
          </cell>
          <cell r="G217">
            <v>38940.333333333336</v>
          </cell>
          <cell r="H217" t="str">
            <v>NA</v>
          </cell>
          <cell r="I217" t="str">
            <v>NA</v>
          </cell>
          <cell r="J217">
            <v>38951.729166666664</v>
          </cell>
          <cell r="K217" t="str">
            <v>NA</v>
          </cell>
          <cell r="L217">
            <v>0.3</v>
          </cell>
          <cell r="M217">
            <v>6.88</v>
          </cell>
          <cell r="N217">
            <v>0</v>
          </cell>
          <cell r="O217">
            <v>0</v>
          </cell>
          <cell r="P217">
            <v>0</v>
          </cell>
          <cell r="T217">
            <v>38951</v>
          </cell>
        </row>
        <row r="218">
          <cell r="B218" t="str">
            <v>BD.245.MC.01</v>
          </cell>
          <cell r="D218" t="str">
            <v>Memória De Cálculo</v>
          </cell>
          <cell r="E218" t="str">
            <v>6 dias</v>
          </cell>
          <cell r="F218" t="str">
            <v>NA</v>
          </cell>
          <cell r="G218">
            <v>38940.333333333336</v>
          </cell>
          <cell r="H218" t="str">
            <v>NA</v>
          </cell>
          <cell r="I218" t="str">
            <v>NA</v>
          </cell>
          <cell r="J218">
            <v>38951.729166666664</v>
          </cell>
          <cell r="K218" t="str">
            <v>NA</v>
          </cell>
          <cell r="L218">
            <v>0.3</v>
          </cell>
          <cell r="M218">
            <v>6.88</v>
          </cell>
          <cell r="N218">
            <v>0</v>
          </cell>
          <cell r="O218">
            <v>0</v>
          </cell>
          <cell r="P218">
            <v>0</v>
          </cell>
          <cell r="Q218">
            <v>211</v>
          </cell>
          <cell r="R218">
            <v>223</v>
          </cell>
          <cell r="S218" t="str">
            <v>EQUIPE MET</v>
          </cell>
          <cell r="T218">
            <v>38951</v>
          </cell>
        </row>
        <row r="219">
          <cell r="D219" t="str">
            <v>Projeto Detalhado</v>
          </cell>
          <cell r="E219" t="str">
            <v>44 dias</v>
          </cell>
          <cell r="F219">
            <v>38860.375</v>
          </cell>
          <cell r="G219">
            <v>38952.333333333336</v>
          </cell>
          <cell r="H219" t="str">
            <v>NA</v>
          </cell>
          <cell r="I219">
            <v>38897.729166666664</v>
          </cell>
          <cell r="J219">
            <v>39017.729166666664</v>
          </cell>
          <cell r="K219" t="str">
            <v>NA</v>
          </cell>
          <cell r="L219">
            <v>1.1100000000000001</v>
          </cell>
          <cell r="M219">
            <v>25.5</v>
          </cell>
          <cell r="N219">
            <v>0</v>
          </cell>
          <cell r="O219">
            <v>0</v>
          </cell>
          <cell r="P219">
            <v>0</v>
          </cell>
          <cell r="T219">
            <v>39017</v>
          </cell>
        </row>
        <row r="220">
          <cell r="D220" t="str">
            <v>Mecânica</v>
          </cell>
          <cell r="E220" t="str">
            <v>22 dias</v>
          </cell>
          <cell r="F220">
            <v>38860.333333333336</v>
          </cell>
          <cell r="G220">
            <v>38952.333333333336</v>
          </cell>
          <cell r="H220" t="str">
            <v>NA</v>
          </cell>
          <cell r="I220">
            <v>38888.729166666664</v>
          </cell>
          <cell r="J220">
            <v>38985.729166666664</v>
          </cell>
          <cell r="K220" t="str">
            <v>NA</v>
          </cell>
          <cell r="L220">
            <v>0.48</v>
          </cell>
          <cell r="M220">
            <v>11</v>
          </cell>
          <cell r="N220">
            <v>0</v>
          </cell>
          <cell r="O220">
            <v>0</v>
          </cell>
          <cell r="P220">
            <v>0</v>
          </cell>
          <cell r="T220">
            <v>38985</v>
          </cell>
        </row>
        <row r="221">
          <cell r="D221" t="str">
            <v>Desenho De Detalhamento</v>
          </cell>
          <cell r="E221" t="str">
            <v>22 dias</v>
          </cell>
          <cell r="F221">
            <v>38860.333333333336</v>
          </cell>
          <cell r="G221">
            <v>38952.333333333336</v>
          </cell>
          <cell r="H221" t="str">
            <v>NA</v>
          </cell>
          <cell r="I221">
            <v>38888.729166666664</v>
          </cell>
          <cell r="J221">
            <v>38985.729166666664</v>
          </cell>
          <cell r="K221" t="str">
            <v>NA</v>
          </cell>
          <cell r="L221">
            <v>0.48</v>
          </cell>
          <cell r="M221">
            <v>11</v>
          </cell>
          <cell r="N221">
            <v>0</v>
          </cell>
          <cell r="O221">
            <v>0</v>
          </cell>
          <cell r="P221">
            <v>0</v>
          </cell>
          <cell r="T221">
            <v>38985</v>
          </cell>
        </row>
        <row r="222">
          <cell r="B222" t="str">
            <v>DB.245.DD.01</v>
          </cell>
          <cell r="D222" t="str">
            <v>Caldeiraria</v>
          </cell>
          <cell r="E222" t="str">
            <v>10 dias</v>
          </cell>
          <cell r="F222">
            <v>38860.333333333336</v>
          </cell>
          <cell r="G222">
            <v>38952.333333333336</v>
          </cell>
          <cell r="H222" t="str">
            <v>NA</v>
          </cell>
          <cell r="I222">
            <v>38868.729166666664</v>
          </cell>
          <cell r="J222">
            <v>38965.729166666664</v>
          </cell>
          <cell r="K222" t="str">
            <v>NA</v>
          </cell>
          <cell r="L222">
            <v>0.13</v>
          </cell>
          <cell r="M222">
            <v>3</v>
          </cell>
          <cell r="N222">
            <v>0</v>
          </cell>
          <cell r="O222">
            <v>0</v>
          </cell>
          <cell r="P222">
            <v>0</v>
          </cell>
          <cell r="Q222" t="str">
            <v>30TI+10 dias;211;212</v>
          </cell>
          <cell r="R222">
            <v>221</v>
          </cell>
          <cell r="S222" t="str">
            <v>EQUIPE MEC[60%]</v>
          </cell>
          <cell r="T222">
            <v>38965</v>
          </cell>
        </row>
        <row r="223">
          <cell r="B223" t="str">
            <v>DB.245.DD.02</v>
          </cell>
          <cell r="D223" t="str">
            <v>Calhas</v>
          </cell>
          <cell r="E223" t="str">
            <v>12 dias</v>
          </cell>
          <cell r="F223">
            <v>38869.333333333336</v>
          </cell>
          <cell r="G223">
            <v>38966.333333333336</v>
          </cell>
          <cell r="H223" t="str">
            <v>NA</v>
          </cell>
          <cell r="I223">
            <v>38888.729166666664</v>
          </cell>
          <cell r="J223">
            <v>38985.729166666664</v>
          </cell>
          <cell r="K223" t="str">
            <v>NA</v>
          </cell>
          <cell r="L223">
            <v>0.35</v>
          </cell>
          <cell r="M223">
            <v>8</v>
          </cell>
          <cell r="N223">
            <v>0</v>
          </cell>
          <cell r="O223">
            <v>0</v>
          </cell>
          <cell r="P223">
            <v>0</v>
          </cell>
          <cell r="Q223">
            <v>220</v>
          </cell>
          <cell r="S223" t="str">
            <v>EQUIPE MEC</v>
          </cell>
          <cell r="T223">
            <v>38985</v>
          </cell>
        </row>
        <row r="224">
          <cell r="D224" t="str">
            <v>Civil</v>
          </cell>
          <cell r="E224" t="str">
            <v>11 dias</v>
          </cell>
          <cell r="F224">
            <v>38888.333333333336</v>
          </cell>
          <cell r="G224">
            <v>38952.333333333336</v>
          </cell>
          <cell r="H224" t="str">
            <v>NA</v>
          </cell>
          <cell r="I224">
            <v>38897.729166666664</v>
          </cell>
          <cell r="J224">
            <v>38966.729166666664</v>
          </cell>
          <cell r="K224" t="str">
            <v>NA</v>
          </cell>
          <cell r="L224">
            <v>0.17</v>
          </cell>
          <cell r="M224">
            <v>4</v>
          </cell>
          <cell r="N224">
            <v>0</v>
          </cell>
          <cell r="O224">
            <v>0</v>
          </cell>
          <cell r="P224">
            <v>0</v>
          </cell>
          <cell r="T224">
            <v>38966</v>
          </cell>
        </row>
        <row r="225">
          <cell r="B225" t="str">
            <v>DC.245.DD.01</v>
          </cell>
          <cell r="D225" t="str">
            <v>Desenho De Detalhamento - Fundação, Forma, Armação e Piso</v>
          </cell>
          <cell r="E225" t="str">
            <v>11 dias</v>
          </cell>
          <cell r="F225">
            <v>38888.333333333336</v>
          </cell>
          <cell r="G225">
            <v>38952.333333333336</v>
          </cell>
          <cell r="H225" t="str">
            <v>NA</v>
          </cell>
          <cell r="I225">
            <v>38897.729166666664</v>
          </cell>
          <cell r="J225">
            <v>38966.729166666664</v>
          </cell>
          <cell r="K225" t="str">
            <v>NA</v>
          </cell>
          <cell r="L225">
            <v>0.17</v>
          </cell>
          <cell r="M225">
            <v>4</v>
          </cell>
          <cell r="N225">
            <v>0</v>
          </cell>
          <cell r="O225">
            <v>0</v>
          </cell>
          <cell r="P225">
            <v>0</v>
          </cell>
          <cell r="Q225" t="str">
            <v>211;216</v>
          </cell>
          <cell r="R225">
            <v>226</v>
          </cell>
          <cell r="S225" t="str">
            <v>EQUIPE CIV</v>
          </cell>
          <cell r="T225">
            <v>38966</v>
          </cell>
        </row>
        <row r="226">
          <cell r="D226" t="str">
            <v>Elétrica</v>
          </cell>
          <cell r="E226" t="str">
            <v>22 dias</v>
          </cell>
          <cell r="F226">
            <v>38888.333333333336</v>
          </cell>
          <cell r="G226">
            <v>38971.333333333336</v>
          </cell>
          <cell r="H226" t="str">
            <v>NA</v>
          </cell>
          <cell r="I226">
            <v>38905.729166666664</v>
          </cell>
          <cell r="J226">
            <v>39000.729166666664</v>
          </cell>
          <cell r="K226" t="str">
            <v>NA</v>
          </cell>
          <cell r="L226">
            <v>0.42</v>
          </cell>
          <cell r="M226">
            <v>9.5</v>
          </cell>
          <cell r="N226">
            <v>0</v>
          </cell>
          <cell r="O226">
            <v>0</v>
          </cell>
          <cell r="P226">
            <v>0</v>
          </cell>
          <cell r="T226">
            <v>39000</v>
          </cell>
        </row>
        <row r="227">
          <cell r="D227" t="str">
            <v>Desenho De Detalhamento</v>
          </cell>
          <cell r="E227" t="str">
            <v>18 dias</v>
          </cell>
          <cell r="F227">
            <v>38888.333333333336</v>
          </cell>
          <cell r="G227">
            <v>38971.333333333336</v>
          </cell>
          <cell r="H227" t="str">
            <v>NA</v>
          </cell>
          <cell r="I227">
            <v>38905.729166666664</v>
          </cell>
          <cell r="J227">
            <v>38994.729166666664</v>
          </cell>
          <cell r="K227" t="str">
            <v>NA</v>
          </cell>
          <cell r="L227">
            <v>0.35</v>
          </cell>
          <cell r="M227">
            <v>8</v>
          </cell>
          <cell r="N227">
            <v>0</v>
          </cell>
          <cell r="O227">
            <v>0</v>
          </cell>
          <cell r="P227">
            <v>0</v>
          </cell>
          <cell r="R227">
            <v>228</v>
          </cell>
          <cell r="T227">
            <v>38994</v>
          </cell>
        </row>
        <row r="228">
          <cell r="B228" t="str">
            <v>DE.245.DD.01</v>
          </cell>
          <cell r="D228" t="str">
            <v>Disposição De Força, Controle e Aterramento</v>
          </cell>
          <cell r="E228" t="str">
            <v>9 dias</v>
          </cell>
          <cell r="F228">
            <v>38888.333333333336</v>
          </cell>
          <cell r="G228">
            <v>38971.333333333336</v>
          </cell>
          <cell r="H228" t="str">
            <v>NA</v>
          </cell>
          <cell r="I228">
            <v>38901.729166666664</v>
          </cell>
          <cell r="J228">
            <v>38981.729166666664</v>
          </cell>
          <cell r="K228" t="str">
            <v>NA</v>
          </cell>
          <cell r="L228">
            <v>0.17</v>
          </cell>
          <cell r="M228">
            <v>4</v>
          </cell>
          <cell r="N228">
            <v>0</v>
          </cell>
          <cell r="O228">
            <v>0</v>
          </cell>
          <cell r="P228">
            <v>0</v>
          </cell>
          <cell r="Q228">
            <v>223</v>
          </cell>
          <cell r="R228">
            <v>227</v>
          </cell>
          <cell r="S228" t="str">
            <v>EQUIPE ELE</v>
          </cell>
          <cell r="T228">
            <v>38981</v>
          </cell>
        </row>
        <row r="229">
          <cell r="B229" t="str">
            <v>DE.245.DD.02</v>
          </cell>
          <cell r="D229" t="str">
            <v>Iluminação</v>
          </cell>
          <cell r="E229" t="str">
            <v>9 dias</v>
          </cell>
          <cell r="F229">
            <v>38888.333333333336</v>
          </cell>
          <cell r="G229">
            <v>38982.333333333336</v>
          </cell>
          <cell r="H229" t="str">
            <v>NA</v>
          </cell>
          <cell r="I229">
            <v>38901.729166666664</v>
          </cell>
          <cell r="J229">
            <v>38994.729166666664</v>
          </cell>
          <cell r="K229" t="str">
            <v>NA</v>
          </cell>
          <cell r="L229">
            <v>0.17</v>
          </cell>
          <cell r="M229">
            <v>4</v>
          </cell>
          <cell r="N229">
            <v>0</v>
          </cell>
          <cell r="O229">
            <v>0</v>
          </cell>
          <cell r="P229">
            <v>0</v>
          </cell>
          <cell r="Q229">
            <v>226</v>
          </cell>
          <cell r="S229" t="str">
            <v>EQUIPE ELE</v>
          </cell>
          <cell r="T229">
            <v>38994</v>
          </cell>
        </row>
        <row r="230">
          <cell r="B230" t="str">
            <v>DE.245.LC.01</v>
          </cell>
          <cell r="D230" t="str">
            <v>Lista De Linhas/ Cabos</v>
          </cell>
          <cell r="E230" t="str">
            <v>4 dias</v>
          </cell>
          <cell r="F230">
            <v>38901.333333333336</v>
          </cell>
          <cell r="G230">
            <v>38995.333333333336</v>
          </cell>
          <cell r="H230" t="str">
            <v>NA</v>
          </cell>
          <cell r="I230">
            <v>38905.729166666664</v>
          </cell>
          <cell r="J230">
            <v>39000.729166666664</v>
          </cell>
          <cell r="K230" t="str">
            <v>NA</v>
          </cell>
          <cell r="L230">
            <v>7.0000000000000007E-2</v>
          </cell>
          <cell r="M230">
            <v>1.5</v>
          </cell>
          <cell r="N230">
            <v>0</v>
          </cell>
          <cell r="O230">
            <v>0</v>
          </cell>
          <cell r="P230">
            <v>0</v>
          </cell>
          <cell r="Q230">
            <v>225</v>
          </cell>
          <cell r="S230" t="str">
            <v>EQUIPE ELE</v>
          </cell>
          <cell r="T230">
            <v>39000</v>
          </cell>
        </row>
        <row r="231">
          <cell r="D231" t="str">
            <v>Instrumentação</v>
          </cell>
          <cell r="E231" t="str">
            <v>5 dias</v>
          </cell>
          <cell r="F231">
            <v>38888.333333333336</v>
          </cell>
          <cell r="G231">
            <v>39013.333333333336</v>
          </cell>
          <cell r="H231" t="str">
            <v>NA</v>
          </cell>
          <cell r="I231">
            <v>38895.729166666664</v>
          </cell>
          <cell r="J231">
            <v>39017.729166666664</v>
          </cell>
          <cell r="K231" t="str">
            <v>NA</v>
          </cell>
          <cell r="L231">
            <v>0.04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T231">
            <v>39017</v>
          </cell>
        </row>
        <row r="232">
          <cell r="B232" t="str">
            <v>DT.245.AJ.01</v>
          </cell>
          <cell r="D232" t="str">
            <v>Arranjos/ Layout’s/ Plano Diretor - Locação De Instrumentos</v>
          </cell>
          <cell r="E232" t="str">
            <v>5 dias</v>
          </cell>
          <cell r="F232">
            <v>38888.333333333336</v>
          </cell>
          <cell r="G232">
            <v>39013.333333333336</v>
          </cell>
          <cell r="H232" t="str">
            <v>NA</v>
          </cell>
          <cell r="I232">
            <v>38895.729166666664</v>
          </cell>
          <cell r="J232">
            <v>39017.729166666664</v>
          </cell>
          <cell r="K232" t="str">
            <v>NA</v>
          </cell>
          <cell r="L232">
            <v>0.04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82</v>
          </cell>
          <cell r="S232" t="str">
            <v>EQUIPE TSA</v>
          </cell>
          <cell r="T232">
            <v>39017</v>
          </cell>
        </row>
        <row r="233">
          <cell r="B233" t="str">
            <v>1.1.8</v>
          </cell>
          <cell r="C233" t="str">
            <v>250A</v>
          </cell>
          <cell r="D233" t="str">
            <v>Moagem (2A)</v>
          </cell>
          <cell r="E233" t="str">
            <v>145 dias</v>
          </cell>
          <cell r="F233">
            <v>38805.333333333336</v>
          </cell>
          <cell r="G233">
            <v>38804.333333333336</v>
          </cell>
          <cell r="H233">
            <v>38804.333333333336</v>
          </cell>
          <cell r="I233">
            <v>38953.729166666664</v>
          </cell>
          <cell r="J233">
            <v>39022.729166666664</v>
          </cell>
          <cell r="K233" t="str">
            <v>NA</v>
          </cell>
          <cell r="L233">
            <v>8.31</v>
          </cell>
          <cell r="M233">
            <v>190.13</v>
          </cell>
          <cell r="N233">
            <v>14.68</v>
          </cell>
          <cell r="O233">
            <v>7.72</v>
          </cell>
          <cell r="P233">
            <v>7.72</v>
          </cell>
          <cell r="T233">
            <v>39022</v>
          </cell>
        </row>
        <row r="234">
          <cell r="D234" t="str">
            <v>Projeto Básico</v>
          </cell>
          <cell r="E234" t="str">
            <v>96 dias</v>
          </cell>
          <cell r="F234">
            <v>38805.333333333336</v>
          </cell>
          <cell r="G234">
            <v>38804.333333333336</v>
          </cell>
          <cell r="H234">
            <v>38804.333333333336</v>
          </cell>
          <cell r="I234">
            <v>38848.729166666664</v>
          </cell>
          <cell r="J234">
            <v>38947.729166666664</v>
          </cell>
          <cell r="K234" t="str">
            <v>NA</v>
          </cell>
          <cell r="L234">
            <v>1.29</v>
          </cell>
          <cell r="M234">
            <v>29.5</v>
          </cell>
          <cell r="N234">
            <v>14.68</v>
          </cell>
          <cell r="O234">
            <v>49.75</v>
          </cell>
          <cell r="P234">
            <v>49.75</v>
          </cell>
          <cell r="T234">
            <v>38947</v>
          </cell>
        </row>
        <row r="235">
          <cell r="D235" t="str">
            <v>Processo</v>
          </cell>
          <cell r="E235" t="str">
            <v>91 dias</v>
          </cell>
          <cell r="F235">
            <v>38805.333333333336</v>
          </cell>
          <cell r="G235">
            <v>38804.333333333336</v>
          </cell>
          <cell r="H235">
            <v>38804.333333333336</v>
          </cell>
          <cell r="I235">
            <v>38807.729166666664</v>
          </cell>
          <cell r="J235">
            <v>38938.729166666664</v>
          </cell>
          <cell r="K235" t="str">
            <v>NA</v>
          </cell>
          <cell r="L235">
            <v>0.62</v>
          </cell>
          <cell r="M235">
            <v>14.13</v>
          </cell>
          <cell r="N235">
            <v>12.4</v>
          </cell>
          <cell r="O235">
            <v>87.79</v>
          </cell>
          <cell r="P235">
            <v>87.79</v>
          </cell>
          <cell r="T235">
            <v>38938</v>
          </cell>
        </row>
        <row r="236">
          <cell r="D236" t="str">
            <v>Folha De Dados</v>
          </cell>
          <cell r="E236" t="str">
            <v>91 dias</v>
          </cell>
          <cell r="F236">
            <v>38805.333333333336</v>
          </cell>
          <cell r="G236">
            <v>38804.333333333336</v>
          </cell>
          <cell r="H236">
            <v>38804.333333333336</v>
          </cell>
          <cell r="I236">
            <v>38807.729166666664</v>
          </cell>
          <cell r="J236">
            <v>38938.729166666664</v>
          </cell>
          <cell r="K236" t="str">
            <v>NA</v>
          </cell>
          <cell r="L236">
            <v>0.37</v>
          </cell>
          <cell r="M236">
            <v>8.5</v>
          </cell>
          <cell r="N236">
            <v>7</v>
          </cell>
          <cell r="O236">
            <v>82.35</v>
          </cell>
          <cell r="P236">
            <v>82.35</v>
          </cell>
          <cell r="T236">
            <v>38938</v>
          </cell>
        </row>
        <row r="237">
          <cell r="B237" t="str">
            <v>BP.250.FD.01</v>
          </cell>
          <cell r="D237" t="str">
            <v>Moinho de Bolas</v>
          </cell>
          <cell r="E237" t="str">
            <v>4 dias</v>
          </cell>
          <cell r="F237">
            <v>38805.333333333336</v>
          </cell>
          <cell r="G237">
            <v>38804.333333333336</v>
          </cell>
          <cell r="H237">
            <v>38804.333333333336</v>
          </cell>
          <cell r="I237">
            <v>38807.729166666664</v>
          </cell>
          <cell r="J237">
            <v>38807.729166666664</v>
          </cell>
          <cell r="K237" t="str">
            <v>NA</v>
          </cell>
          <cell r="L237">
            <v>0.3</v>
          </cell>
          <cell r="M237">
            <v>6.88</v>
          </cell>
          <cell r="N237">
            <v>6.19</v>
          </cell>
          <cell r="O237">
            <v>90</v>
          </cell>
          <cell r="P237">
            <v>90</v>
          </cell>
          <cell r="Q237" t="str">
            <v>14II</v>
          </cell>
          <cell r="R237" t="str">
            <v>236;237</v>
          </cell>
          <cell r="S237" t="str">
            <v>EQUIPE PRO</v>
          </cell>
          <cell r="T237">
            <v>38807</v>
          </cell>
        </row>
        <row r="238">
          <cell r="B238" t="str">
            <v>BP.250.FD.02</v>
          </cell>
          <cell r="D238" t="str">
            <v>Hidrociclones de Classificação</v>
          </cell>
          <cell r="E238" t="str">
            <v>2 dias</v>
          </cell>
          <cell r="F238" t="str">
            <v>NA</v>
          </cell>
          <cell r="G238">
            <v>38937.333333333336</v>
          </cell>
          <cell r="H238">
            <v>38937.333333333336</v>
          </cell>
          <cell r="I238" t="str">
            <v>NA</v>
          </cell>
          <cell r="J238">
            <v>38938.729166666664</v>
          </cell>
          <cell r="K238" t="str">
            <v>NA</v>
          </cell>
          <cell r="L238">
            <v>7.0000000000000007E-2</v>
          </cell>
          <cell r="M238">
            <v>1.63</v>
          </cell>
          <cell r="N238">
            <v>0.81</v>
          </cell>
          <cell r="O238">
            <v>50</v>
          </cell>
          <cell r="P238">
            <v>50</v>
          </cell>
          <cell r="Q238">
            <v>235</v>
          </cell>
          <cell r="S238" t="str">
            <v>EQUIPE PRO</v>
          </cell>
          <cell r="T238">
            <v>38938</v>
          </cell>
        </row>
        <row r="239">
          <cell r="B239" t="str">
            <v>BP.250.MC.01</v>
          </cell>
          <cell r="D239" t="str">
            <v>Memória De Cálculo - Moinho de Bolas</v>
          </cell>
          <cell r="E239" t="str">
            <v>1 dia</v>
          </cell>
          <cell r="F239" t="str">
            <v>NA</v>
          </cell>
          <cell r="G239">
            <v>38856.333333333336</v>
          </cell>
          <cell r="H239">
            <v>38856.333333333336</v>
          </cell>
          <cell r="I239" t="str">
            <v>NA</v>
          </cell>
          <cell r="J239">
            <v>38856.729166666664</v>
          </cell>
          <cell r="K239" t="str">
            <v>NA</v>
          </cell>
          <cell r="L239">
            <v>0.04</v>
          </cell>
          <cell r="M239">
            <v>1</v>
          </cell>
          <cell r="N239">
            <v>0.9</v>
          </cell>
          <cell r="O239">
            <v>90</v>
          </cell>
          <cell r="P239">
            <v>90</v>
          </cell>
          <cell r="Q239">
            <v>235</v>
          </cell>
          <cell r="R239" t="str">
            <v>238II</v>
          </cell>
          <cell r="S239" t="str">
            <v>EQUIPE PRO</v>
          </cell>
          <cell r="T239">
            <v>38856</v>
          </cell>
        </row>
        <row r="240">
          <cell r="B240" t="str">
            <v>BP.250.RT.01</v>
          </cell>
          <cell r="D240" t="str">
            <v>Relatório Técnico - Moinho de Bolas</v>
          </cell>
          <cell r="E240" t="str">
            <v>5 dias</v>
          </cell>
          <cell r="F240" t="str">
            <v>NA</v>
          </cell>
          <cell r="G240">
            <v>38856.333333333336</v>
          </cell>
          <cell r="H240">
            <v>38856.333333333336</v>
          </cell>
          <cell r="I240" t="str">
            <v>NA</v>
          </cell>
          <cell r="J240">
            <v>38862.729166666664</v>
          </cell>
          <cell r="K240" t="str">
            <v>NA</v>
          </cell>
          <cell r="L240">
            <v>0.2</v>
          </cell>
          <cell r="M240">
            <v>4.63</v>
          </cell>
          <cell r="N240">
            <v>4.5</v>
          </cell>
          <cell r="O240">
            <v>97.3</v>
          </cell>
          <cell r="P240">
            <v>97.3</v>
          </cell>
          <cell r="Q240" t="str">
            <v>237II</v>
          </cell>
          <cell r="S240" t="str">
            <v>EQUIPE PRO[120%]</v>
          </cell>
          <cell r="T240">
            <v>38862</v>
          </cell>
        </row>
        <row r="241">
          <cell r="D241" t="str">
            <v>Mecânica</v>
          </cell>
          <cell r="E241" t="str">
            <v>13 dias</v>
          </cell>
          <cell r="F241">
            <v>38807.333333333336</v>
          </cell>
          <cell r="G241">
            <v>38926.333333333336</v>
          </cell>
          <cell r="H241">
            <v>38926.333333333336</v>
          </cell>
          <cell r="I241">
            <v>38827.729166666664</v>
          </cell>
          <cell r="J241">
            <v>38946.729166666664</v>
          </cell>
          <cell r="K241" t="str">
            <v>NA</v>
          </cell>
          <cell r="L241">
            <v>0.16</v>
          </cell>
          <cell r="M241">
            <v>3.75</v>
          </cell>
          <cell r="N241">
            <v>0.7</v>
          </cell>
          <cell r="O241">
            <v>18.670000000000002</v>
          </cell>
          <cell r="P241">
            <v>18.670000000000002</v>
          </cell>
          <cell r="T241">
            <v>38946</v>
          </cell>
        </row>
        <row r="242">
          <cell r="B242" t="str">
            <v>BB.250.DB.01</v>
          </cell>
          <cell r="D242" t="str">
            <v>Desenho Básico - Arranjo 2 Moinho + 1 Futuro</v>
          </cell>
          <cell r="E242" t="str">
            <v>6 dias</v>
          </cell>
          <cell r="F242">
            <v>38807.333333333336</v>
          </cell>
          <cell r="G242">
            <v>38926.333333333336</v>
          </cell>
          <cell r="H242">
            <v>38926.333333333336</v>
          </cell>
          <cell r="I242">
            <v>38817.729166666664</v>
          </cell>
          <cell r="J242">
            <v>38933.729166666664</v>
          </cell>
          <cell r="K242" t="str">
            <v>NA</v>
          </cell>
          <cell r="L242">
            <v>0.04</v>
          </cell>
          <cell r="M242">
            <v>1</v>
          </cell>
          <cell r="N242">
            <v>0.7</v>
          </cell>
          <cell r="O242">
            <v>70</v>
          </cell>
          <cell r="P242">
            <v>70</v>
          </cell>
          <cell r="Q242" t="str">
            <v>14II</v>
          </cell>
          <cell r="R242" t="str">
            <v>241;247;244;250;257;338</v>
          </cell>
          <cell r="S242" t="str">
            <v>EQUIPE MEC</v>
          </cell>
          <cell r="T242">
            <v>38933</v>
          </cell>
        </row>
        <row r="243">
          <cell r="B243" t="str">
            <v>BB.250.DB.02</v>
          </cell>
          <cell r="D243" t="str">
            <v>Desenho Básico - Transportador/ Caixa Polpa</v>
          </cell>
          <cell r="E243" t="str">
            <v>6 dias</v>
          </cell>
          <cell r="F243">
            <v>38817.333333333336</v>
          </cell>
          <cell r="G243">
            <v>38936.333333333336</v>
          </cell>
          <cell r="H243" t="str">
            <v>NA</v>
          </cell>
          <cell r="I243">
            <v>38826.729166666664</v>
          </cell>
          <cell r="J243">
            <v>38945.729166666664</v>
          </cell>
          <cell r="K243" t="str">
            <v>NA</v>
          </cell>
          <cell r="L243">
            <v>7.0000000000000007E-2</v>
          </cell>
          <cell r="M243">
            <v>1.5</v>
          </cell>
          <cell r="N243">
            <v>0</v>
          </cell>
          <cell r="O243">
            <v>0</v>
          </cell>
          <cell r="P243">
            <v>0</v>
          </cell>
          <cell r="Q243">
            <v>240</v>
          </cell>
          <cell r="R243" t="str">
            <v>242;250</v>
          </cell>
          <cell r="S243" t="str">
            <v>EQUIPE MEC</v>
          </cell>
          <cell r="T243">
            <v>38945</v>
          </cell>
        </row>
        <row r="244">
          <cell r="B244" t="str">
            <v>BB.250.FD.01</v>
          </cell>
          <cell r="D244" t="str">
            <v>Folha De Dados - Transportador</v>
          </cell>
          <cell r="E244" t="str">
            <v>1 dia</v>
          </cell>
          <cell r="F244">
            <v>38827.333333333336</v>
          </cell>
          <cell r="G244">
            <v>38946.333333333336</v>
          </cell>
          <cell r="H244" t="str">
            <v>NA</v>
          </cell>
          <cell r="I244">
            <v>38827.729166666664</v>
          </cell>
          <cell r="J244">
            <v>38946.729166666664</v>
          </cell>
          <cell r="K244" t="str">
            <v>NA</v>
          </cell>
          <cell r="L244">
            <v>0.05</v>
          </cell>
          <cell r="M244">
            <v>1.25</v>
          </cell>
          <cell r="N244">
            <v>0</v>
          </cell>
          <cell r="O244">
            <v>0</v>
          </cell>
          <cell r="P244">
            <v>0</v>
          </cell>
          <cell r="Q244">
            <v>241</v>
          </cell>
          <cell r="S244" t="str">
            <v>EQUIPE MEC</v>
          </cell>
          <cell r="T244">
            <v>38946</v>
          </cell>
        </row>
        <row r="245">
          <cell r="D245" t="str">
            <v>Tubulação</v>
          </cell>
          <cell r="E245" t="str">
            <v>38 dias</v>
          </cell>
          <cell r="F245">
            <v>38817.333333333336</v>
          </cell>
          <cell r="G245">
            <v>38894.333333333336</v>
          </cell>
          <cell r="H245">
            <v>38894.333333333336</v>
          </cell>
          <cell r="I245">
            <v>38848.729166666664</v>
          </cell>
          <cell r="J245">
            <v>38947.729166666664</v>
          </cell>
          <cell r="K245" t="str">
            <v>NA</v>
          </cell>
          <cell r="L245">
            <v>0.21</v>
          </cell>
          <cell r="M245">
            <v>4.75</v>
          </cell>
          <cell r="N245">
            <v>1.58</v>
          </cell>
          <cell r="O245">
            <v>33.159999999999997</v>
          </cell>
          <cell r="P245">
            <v>33.159999999999997</v>
          </cell>
          <cell r="T245">
            <v>38947</v>
          </cell>
        </row>
        <row r="246">
          <cell r="B246" t="str">
            <v>BH.250.DB.01</v>
          </cell>
          <cell r="D246" t="str">
            <v>Desenho Básico - Planta/ Cortes</v>
          </cell>
          <cell r="E246" t="str">
            <v>8 dias</v>
          </cell>
          <cell r="F246">
            <v>38817.333333333336</v>
          </cell>
          <cell r="G246">
            <v>38936.333333333336</v>
          </cell>
          <cell r="H246" t="str">
            <v>NA</v>
          </cell>
          <cell r="I246">
            <v>38841.729166666664</v>
          </cell>
          <cell r="J246">
            <v>38947.729166666664</v>
          </cell>
          <cell r="K246" t="str">
            <v>NA</v>
          </cell>
          <cell r="L246">
            <v>0.13</v>
          </cell>
          <cell r="M246">
            <v>3</v>
          </cell>
          <cell r="N246">
            <v>0</v>
          </cell>
          <cell r="O246">
            <v>0</v>
          </cell>
          <cell r="P246">
            <v>0</v>
          </cell>
          <cell r="Q246" t="str">
            <v>39II;240</v>
          </cell>
          <cell r="R246" t="str">
            <v>311II;252</v>
          </cell>
          <cell r="S246" t="str">
            <v>EQUIPE TUB</v>
          </cell>
          <cell r="T246">
            <v>38947</v>
          </cell>
        </row>
        <row r="247">
          <cell r="B247" t="str">
            <v>BH.250.MC.01</v>
          </cell>
          <cell r="D247" t="str">
            <v>Memória De Cálculo - Bombas</v>
          </cell>
          <cell r="E247" t="str">
            <v>3 dias</v>
          </cell>
          <cell r="F247">
            <v>38841.333333333336</v>
          </cell>
          <cell r="G247">
            <v>38894.333333333336</v>
          </cell>
          <cell r="H247">
            <v>38894.333333333336</v>
          </cell>
          <cell r="I247">
            <v>38848.729166666664</v>
          </cell>
          <cell r="J247">
            <v>38896.729166666664</v>
          </cell>
          <cell r="K247" t="str">
            <v>NA</v>
          </cell>
          <cell r="L247">
            <v>0.08</v>
          </cell>
          <cell r="M247">
            <v>1.75</v>
          </cell>
          <cell r="N247">
            <v>1.58</v>
          </cell>
          <cell r="O247">
            <v>90</v>
          </cell>
          <cell r="P247">
            <v>90</v>
          </cell>
          <cell r="Q247" t="str">
            <v>39II</v>
          </cell>
          <cell r="S247" t="str">
            <v>EQUIPE TUB</v>
          </cell>
          <cell r="T247">
            <v>38896</v>
          </cell>
        </row>
        <row r="248">
          <cell r="D248" t="str">
            <v>Estrutura Metálica</v>
          </cell>
          <cell r="E248" t="str">
            <v>6 dias</v>
          </cell>
          <cell r="F248">
            <v>38817.333333333336</v>
          </cell>
          <cell r="G248">
            <v>38936.333333333336</v>
          </cell>
          <cell r="H248" t="str">
            <v>NA</v>
          </cell>
          <cell r="I248">
            <v>38834.729166666664</v>
          </cell>
          <cell r="J248">
            <v>38945.729166666664</v>
          </cell>
          <cell r="K248" t="str">
            <v>NA</v>
          </cell>
          <cell r="L248">
            <v>0.3</v>
          </cell>
          <cell r="M248">
            <v>6.88</v>
          </cell>
          <cell r="N248">
            <v>0</v>
          </cell>
          <cell r="O248">
            <v>0</v>
          </cell>
          <cell r="P248">
            <v>0</v>
          </cell>
          <cell r="T248">
            <v>38945</v>
          </cell>
        </row>
        <row r="249">
          <cell r="B249" t="str">
            <v>BD.250.MC.01</v>
          </cell>
          <cell r="D249" t="str">
            <v>Memória De Cálculo</v>
          </cell>
          <cell r="E249" t="str">
            <v>6 dias</v>
          </cell>
          <cell r="F249">
            <v>38817.333333333336</v>
          </cell>
          <cell r="G249">
            <v>38936.333333333336</v>
          </cell>
          <cell r="H249" t="str">
            <v>NA</v>
          </cell>
          <cell r="I249">
            <v>38834.729166666664</v>
          </cell>
          <cell r="J249">
            <v>38945.729166666664</v>
          </cell>
          <cell r="K249" t="str">
            <v>NA</v>
          </cell>
          <cell r="L249">
            <v>0.3</v>
          </cell>
          <cell r="M249">
            <v>6.88</v>
          </cell>
          <cell r="N249">
            <v>0</v>
          </cell>
          <cell r="O249">
            <v>0</v>
          </cell>
          <cell r="P249">
            <v>0</v>
          </cell>
          <cell r="Q249">
            <v>240</v>
          </cell>
          <cell r="R249" t="str">
            <v>257II</v>
          </cell>
          <cell r="S249" t="str">
            <v>EQUIPE MET</v>
          </cell>
          <cell r="T249">
            <v>38945</v>
          </cell>
        </row>
        <row r="250">
          <cell r="D250" t="str">
            <v>Projeto Detalhado</v>
          </cell>
          <cell r="E250" t="str">
            <v>57 dias</v>
          </cell>
          <cell r="F250">
            <v>38860.333333333336</v>
          </cell>
          <cell r="G250">
            <v>38936.333333333336</v>
          </cell>
          <cell r="H250" t="str">
            <v>NA</v>
          </cell>
          <cell r="I250">
            <v>38953.729166666664</v>
          </cell>
          <cell r="J250">
            <v>39022.729166666664</v>
          </cell>
          <cell r="K250" t="str">
            <v>NA</v>
          </cell>
          <cell r="L250">
            <v>7.02</v>
          </cell>
          <cell r="M250">
            <v>160.63</v>
          </cell>
          <cell r="N250">
            <v>0</v>
          </cell>
          <cell r="O250">
            <v>0</v>
          </cell>
          <cell r="P250">
            <v>0</v>
          </cell>
          <cell r="T250">
            <v>39022</v>
          </cell>
        </row>
        <row r="251">
          <cell r="D251" t="str">
            <v>Mecânica</v>
          </cell>
          <cell r="E251" t="str">
            <v>10 dias</v>
          </cell>
          <cell r="F251">
            <v>38860.333333333336</v>
          </cell>
          <cell r="G251">
            <v>38952.333333333336</v>
          </cell>
          <cell r="H251" t="str">
            <v>NA</v>
          </cell>
          <cell r="I251">
            <v>38869.729166666664</v>
          </cell>
          <cell r="J251">
            <v>38965.729166666664</v>
          </cell>
          <cell r="K251" t="str">
            <v>NA</v>
          </cell>
          <cell r="L251">
            <v>0.17</v>
          </cell>
          <cell r="M251">
            <v>4</v>
          </cell>
          <cell r="N251">
            <v>0</v>
          </cell>
          <cell r="O251">
            <v>0</v>
          </cell>
          <cell r="P251">
            <v>0</v>
          </cell>
          <cell r="T251">
            <v>38965</v>
          </cell>
        </row>
        <row r="252">
          <cell r="B252" t="str">
            <v>DB.250.DD.01</v>
          </cell>
          <cell r="D252" t="str">
            <v>Desenho De Detalhamento - Distribuidor e Calha</v>
          </cell>
          <cell r="E252" t="str">
            <v>10 dias</v>
          </cell>
          <cell r="F252">
            <v>38860.333333333336</v>
          </cell>
          <cell r="G252">
            <v>38952.333333333336</v>
          </cell>
          <cell r="H252" t="str">
            <v>NA</v>
          </cell>
          <cell r="I252">
            <v>38869.729166666664</v>
          </cell>
          <cell r="J252">
            <v>38965.729166666664</v>
          </cell>
          <cell r="K252" t="str">
            <v>NA</v>
          </cell>
          <cell r="L252">
            <v>0.17</v>
          </cell>
          <cell r="M252">
            <v>4</v>
          </cell>
          <cell r="N252">
            <v>0</v>
          </cell>
          <cell r="O252">
            <v>0</v>
          </cell>
          <cell r="P252">
            <v>0</v>
          </cell>
          <cell r="Q252" t="str">
            <v>30TI+10 dias;240;241</v>
          </cell>
          <cell r="S252" t="str">
            <v>EQUIPE MEC[70%]</v>
          </cell>
          <cell r="T252">
            <v>38965</v>
          </cell>
        </row>
        <row r="253">
          <cell r="D253" t="str">
            <v>Tubulação</v>
          </cell>
          <cell r="E253" t="str">
            <v>48 dias</v>
          </cell>
          <cell r="F253">
            <v>38869.333333333336</v>
          </cell>
          <cell r="G253">
            <v>38950.333333333336</v>
          </cell>
          <cell r="H253" t="str">
            <v>NA</v>
          </cell>
          <cell r="I253">
            <v>38953.729166666664</v>
          </cell>
          <cell r="J253">
            <v>39021.729166666664</v>
          </cell>
          <cell r="K253" t="str">
            <v>NA</v>
          </cell>
          <cell r="L253">
            <v>3.06</v>
          </cell>
          <cell r="M253">
            <v>70</v>
          </cell>
          <cell r="N253">
            <v>0</v>
          </cell>
          <cell r="O253">
            <v>0</v>
          </cell>
          <cell r="P253">
            <v>0</v>
          </cell>
          <cell r="T253">
            <v>39021</v>
          </cell>
        </row>
        <row r="254">
          <cell r="B254" t="str">
            <v>DH.250.DD.01</v>
          </cell>
          <cell r="D254" t="str">
            <v>Desenho De Detalhamento - Planta de Tubulação</v>
          </cell>
          <cell r="E254" t="str">
            <v>20 dias</v>
          </cell>
          <cell r="F254">
            <v>38869.333333333336</v>
          </cell>
          <cell r="G254">
            <v>38950.333333333336</v>
          </cell>
          <cell r="H254" t="str">
            <v>NA</v>
          </cell>
          <cell r="I254">
            <v>38904.729166666664</v>
          </cell>
          <cell r="J254">
            <v>38979.729166666664</v>
          </cell>
          <cell r="K254" t="str">
            <v>NA</v>
          </cell>
          <cell r="L254">
            <v>1.84</v>
          </cell>
          <cell r="M254">
            <v>42</v>
          </cell>
          <cell r="N254">
            <v>0</v>
          </cell>
          <cell r="O254">
            <v>0</v>
          </cell>
          <cell r="P254">
            <v>0</v>
          </cell>
          <cell r="Q254" t="str">
            <v>39II;244</v>
          </cell>
          <cell r="R254" t="str">
            <v>253;259</v>
          </cell>
          <cell r="S254" t="str">
            <v>EQUIPE TUB</v>
          </cell>
          <cell r="T254">
            <v>38979</v>
          </cell>
        </row>
        <row r="255">
          <cell r="B255" t="str">
            <v>DH.250.DE.01</v>
          </cell>
          <cell r="D255" t="str">
            <v>Detalhes Típicos - Suporte</v>
          </cell>
          <cell r="E255" t="str">
            <v>6 dias</v>
          </cell>
          <cell r="F255">
            <v>38905.333333333336</v>
          </cell>
          <cell r="G255">
            <v>38980.333333333336</v>
          </cell>
          <cell r="H255" t="str">
            <v>NA</v>
          </cell>
          <cell r="I255">
            <v>38914.729166666664</v>
          </cell>
          <cell r="J255">
            <v>38987.729166666664</v>
          </cell>
          <cell r="K255" t="str">
            <v>NA</v>
          </cell>
          <cell r="L255">
            <v>0.17</v>
          </cell>
          <cell r="M255">
            <v>4</v>
          </cell>
          <cell r="N255">
            <v>0</v>
          </cell>
          <cell r="O255">
            <v>0</v>
          </cell>
          <cell r="P255">
            <v>0</v>
          </cell>
          <cell r="Q255">
            <v>252</v>
          </cell>
          <cell r="R255">
            <v>254</v>
          </cell>
          <cell r="S255" t="str">
            <v>EQUIPE TUB</v>
          </cell>
          <cell r="T255">
            <v>38987</v>
          </cell>
        </row>
        <row r="256">
          <cell r="B256" t="str">
            <v>DH.250.IS.01</v>
          </cell>
          <cell r="D256" t="str">
            <v>Isométrico</v>
          </cell>
          <cell r="E256" t="str">
            <v>20 dias</v>
          </cell>
          <cell r="F256">
            <v>38915.333333333336</v>
          </cell>
          <cell r="G256">
            <v>38988.333333333336</v>
          </cell>
          <cell r="H256" t="str">
            <v>NA</v>
          </cell>
          <cell r="I256">
            <v>38919.729166666664</v>
          </cell>
          <cell r="J256">
            <v>39017.729166666664</v>
          </cell>
          <cell r="K256" t="str">
            <v>NA</v>
          </cell>
          <cell r="L256">
            <v>0.87</v>
          </cell>
          <cell r="M256">
            <v>20</v>
          </cell>
          <cell r="N256">
            <v>0</v>
          </cell>
          <cell r="O256">
            <v>0</v>
          </cell>
          <cell r="P256">
            <v>0</v>
          </cell>
          <cell r="Q256">
            <v>253</v>
          </cell>
          <cell r="R256">
            <v>255</v>
          </cell>
          <cell r="S256" t="str">
            <v>EQUIPE TUB</v>
          </cell>
          <cell r="T256">
            <v>39017</v>
          </cell>
        </row>
        <row r="257">
          <cell r="B257" t="str">
            <v>DH.250.LM.01</v>
          </cell>
          <cell r="D257" t="str">
            <v>Lista De Materiais</v>
          </cell>
          <cell r="E257" t="str">
            <v>2 dias</v>
          </cell>
          <cell r="F257">
            <v>38951.333333333336</v>
          </cell>
          <cell r="G257">
            <v>39020.333333333336</v>
          </cell>
          <cell r="H257" t="str">
            <v>NA</v>
          </cell>
          <cell r="I257">
            <v>38953.729166666664</v>
          </cell>
          <cell r="J257">
            <v>39021.729166666664</v>
          </cell>
          <cell r="K257" t="str">
            <v>NA</v>
          </cell>
          <cell r="L257">
            <v>0.17</v>
          </cell>
          <cell r="M257">
            <v>4</v>
          </cell>
          <cell r="N257">
            <v>0</v>
          </cell>
          <cell r="O257">
            <v>0</v>
          </cell>
          <cell r="P257">
            <v>0</v>
          </cell>
          <cell r="Q257">
            <v>254</v>
          </cell>
          <cell r="S257" t="str">
            <v>EQUIPE TUB</v>
          </cell>
          <cell r="T257">
            <v>39021</v>
          </cell>
        </row>
        <row r="258">
          <cell r="D258" t="str">
            <v>Civil</v>
          </cell>
          <cell r="E258" t="str">
            <v>18 dias</v>
          </cell>
          <cell r="F258">
            <v>38869.333333333336</v>
          </cell>
          <cell r="G258">
            <v>38936.333333333336</v>
          </cell>
          <cell r="H258" t="str">
            <v>NA</v>
          </cell>
          <cell r="I258">
            <v>38888.729166666664</v>
          </cell>
          <cell r="J258">
            <v>38961.729166666664</v>
          </cell>
          <cell r="K258" t="str">
            <v>NA</v>
          </cell>
          <cell r="L258">
            <v>0.56999999999999995</v>
          </cell>
          <cell r="M258">
            <v>13</v>
          </cell>
          <cell r="N258">
            <v>0</v>
          </cell>
          <cell r="O258">
            <v>0</v>
          </cell>
          <cell r="P258">
            <v>0</v>
          </cell>
          <cell r="T258">
            <v>38961</v>
          </cell>
        </row>
        <row r="259">
          <cell r="B259" t="str">
            <v>DC.250.DD.01</v>
          </cell>
          <cell r="D259" t="str">
            <v>Desenho De Detalhamento - Fundação, Forma, Armação, Bases e Piso</v>
          </cell>
          <cell r="E259" t="str">
            <v>18 dias</v>
          </cell>
          <cell r="F259">
            <v>38869.333333333336</v>
          </cell>
          <cell r="G259">
            <v>38936.333333333336</v>
          </cell>
          <cell r="H259" t="str">
            <v>NA</v>
          </cell>
          <cell r="I259">
            <v>38888.729166666664</v>
          </cell>
          <cell r="J259">
            <v>38961.729166666664</v>
          </cell>
          <cell r="K259" t="str">
            <v>NA</v>
          </cell>
          <cell r="L259">
            <v>0.56999999999999995</v>
          </cell>
          <cell r="M259">
            <v>13</v>
          </cell>
          <cell r="N259">
            <v>0</v>
          </cell>
          <cell r="O259">
            <v>0</v>
          </cell>
          <cell r="P259">
            <v>0</v>
          </cell>
          <cell r="Q259" t="str">
            <v>240;247II</v>
          </cell>
          <cell r="R259">
            <v>264</v>
          </cell>
          <cell r="S259" t="str">
            <v>EQUIPE CIV</v>
          </cell>
          <cell r="T259">
            <v>38961</v>
          </cell>
        </row>
        <row r="260">
          <cell r="D260" t="str">
            <v>Estrutura Metálica</v>
          </cell>
          <cell r="E260" t="str">
            <v>25 dias</v>
          </cell>
          <cell r="F260">
            <v>38905.333333333336</v>
          </cell>
          <cell r="G260">
            <v>38980.333333333336</v>
          </cell>
          <cell r="H260" t="str">
            <v>NA</v>
          </cell>
          <cell r="I260">
            <v>38931.729166666664</v>
          </cell>
          <cell r="J260">
            <v>39016.729166666664</v>
          </cell>
          <cell r="K260" t="str">
            <v>NA</v>
          </cell>
          <cell r="L260">
            <v>2.41</v>
          </cell>
          <cell r="M260">
            <v>55.25</v>
          </cell>
          <cell r="N260">
            <v>0</v>
          </cell>
          <cell r="O260">
            <v>0</v>
          </cell>
          <cell r="P260">
            <v>0</v>
          </cell>
          <cell r="T260">
            <v>39016</v>
          </cell>
        </row>
        <row r="261">
          <cell r="B261" t="str">
            <v>DD.250.DP.01</v>
          </cell>
          <cell r="D261" t="str">
            <v>Desenho De Projeto</v>
          </cell>
          <cell r="E261" t="str">
            <v>22 dias</v>
          </cell>
          <cell r="F261">
            <v>38905.333333333336</v>
          </cell>
          <cell r="G261">
            <v>38980.333333333336</v>
          </cell>
          <cell r="H261" t="str">
            <v>NA</v>
          </cell>
          <cell r="I261">
            <v>38930.729166666664</v>
          </cell>
          <cell r="J261">
            <v>39013.729166666664</v>
          </cell>
          <cell r="K261" t="str">
            <v>NA</v>
          </cell>
          <cell r="L261">
            <v>0.87</v>
          </cell>
          <cell r="M261">
            <v>20</v>
          </cell>
          <cell r="N261">
            <v>0</v>
          </cell>
          <cell r="O261">
            <v>0</v>
          </cell>
          <cell r="P261">
            <v>0</v>
          </cell>
          <cell r="Q261">
            <v>252</v>
          </cell>
          <cell r="R261" t="str">
            <v>260;261II</v>
          </cell>
          <cell r="S261" t="str">
            <v>EQUIPE MET</v>
          </cell>
          <cell r="T261">
            <v>39013</v>
          </cell>
        </row>
        <row r="262">
          <cell r="B262" t="str">
            <v>DD.250.LM.01</v>
          </cell>
          <cell r="D262" t="str">
            <v>Lista De Materiais</v>
          </cell>
          <cell r="E262" t="str">
            <v>1 dia</v>
          </cell>
          <cell r="F262">
            <v>38931.333333333336</v>
          </cell>
          <cell r="G262">
            <v>39014.333333333336</v>
          </cell>
          <cell r="H262" t="str">
            <v>NA</v>
          </cell>
          <cell r="I262">
            <v>38931.729166666664</v>
          </cell>
          <cell r="J262">
            <v>39014.729166666664</v>
          </cell>
          <cell r="K262" t="str">
            <v>NA</v>
          </cell>
          <cell r="L262">
            <v>0.02</v>
          </cell>
          <cell r="M262">
            <v>0.5</v>
          </cell>
          <cell r="N262">
            <v>0</v>
          </cell>
          <cell r="O262">
            <v>0</v>
          </cell>
          <cell r="P262">
            <v>0</v>
          </cell>
          <cell r="Q262">
            <v>259</v>
          </cell>
          <cell r="S262" t="str">
            <v>EQUIPE MET</v>
          </cell>
          <cell r="T262">
            <v>39014</v>
          </cell>
        </row>
        <row r="263">
          <cell r="B263" t="str">
            <v>DD.250.MC.01</v>
          </cell>
          <cell r="D263" t="str">
            <v>Memória De Cálculo</v>
          </cell>
          <cell r="E263" t="str">
            <v>25 dias</v>
          </cell>
          <cell r="F263">
            <v>38905.333333333336</v>
          </cell>
          <cell r="G263">
            <v>38980.333333333336</v>
          </cell>
          <cell r="H263" t="str">
            <v>NA</v>
          </cell>
          <cell r="I263">
            <v>38931.729166666664</v>
          </cell>
          <cell r="J263">
            <v>39016.729166666664</v>
          </cell>
          <cell r="K263" t="str">
            <v>NA</v>
          </cell>
          <cell r="L263">
            <v>1.52</v>
          </cell>
          <cell r="M263">
            <v>34.75</v>
          </cell>
          <cell r="N263">
            <v>0</v>
          </cell>
          <cell r="O263">
            <v>0</v>
          </cell>
          <cell r="P263">
            <v>0</v>
          </cell>
          <cell r="Q263" t="str">
            <v>259II</v>
          </cell>
          <cell r="S263" t="str">
            <v>EQUIPE MET</v>
          </cell>
          <cell r="T263">
            <v>39016</v>
          </cell>
        </row>
        <row r="264">
          <cell r="D264" t="str">
            <v>Elétrica</v>
          </cell>
          <cell r="E264" t="str">
            <v>32 dias</v>
          </cell>
          <cell r="F264">
            <v>38887.333333333336</v>
          </cell>
          <cell r="G264">
            <v>38964.333333333336</v>
          </cell>
          <cell r="H264" t="str">
            <v>NA</v>
          </cell>
          <cell r="I264">
            <v>38917.729166666664</v>
          </cell>
          <cell r="J264">
            <v>39013.729166666664</v>
          </cell>
          <cell r="K264" t="str">
            <v>NA</v>
          </cell>
          <cell r="L264">
            <v>0.72</v>
          </cell>
          <cell r="M264">
            <v>16.38</v>
          </cell>
          <cell r="N264">
            <v>0</v>
          </cell>
          <cell r="O264">
            <v>0</v>
          </cell>
          <cell r="P264">
            <v>0</v>
          </cell>
          <cell r="T264">
            <v>39013</v>
          </cell>
        </row>
        <row r="265">
          <cell r="D265" t="str">
            <v>Desenho De Detalhamento</v>
          </cell>
          <cell r="E265" t="str">
            <v>24 dias</v>
          </cell>
          <cell r="F265">
            <v>38887.333333333336</v>
          </cell>
          <cell r="G265">
            <v>38964.333333333336</v>
          </cell>
          <cell r="H265" t="str">
            <v>NA</v>
          </cell>
          <cell r="I265">
            <v>38910.729166666664</v>
          </cell>
          <cell r="J265">
            <v>38999.729166666664</v>
          </cell>
          <cell r="K265" t="str">
            <v>NA</v>
          </cell>
          <cell r="L265">
            <v>0.56999999999999995</v>
          </cell>
          <cell r="M265">
            <v>13</v>
          </cell>
          <cell r="N265">
            <v>0</v>
          </cell>
          <cell r="O265">
            <v>0</v>
          </cell>
          <cell r="P265">
            <v>0</v>
          </cell>
          <cell r="R265">
            <v>266</v>
          </cell>
          <cell r="T265">
            <v>38999</v>
          </cell>
        </row>
        <row r="266">
          <cell r="B266" t="str">
            <v>DE.250.DD.01</v>
          </cell>
          <cell r="D266" t="str">
            <v>Disposição De Força, Controle e Aterramento</v>
          </cell>
          <cell r="E266" t="str">
            <v>9 dias</v>
          </cell>
          <cell r="F266">
            <v>38887.333333333336</v>
          </cell>
          <cell r="G266">
            <v>38964.333333333336</v>
          </cell>
          <cell r="H266" t="str">
            <v>NA</v>
          </cell>
          <cell r="I266">
            <v>38897.729166666664</v>
          </cell>
          <cell r="J266">
            <v>38978.729166666664</v>
          </cell>
          <cell r="K266" t="str">
            <v>NA</v>
          </cell>
          <cell r="L266">
            <v>0.17</v>
          </cell>
          <cell r="M266">
            <v>4</v>
          </cell>
          <cell r="N266">
            <v>0</v>
          </cell>
          <cell r="O266">
            <v>0</v>
          </cell>
          <cell r="P266">
            <v>0</v>
          </cell>
          <cell r="Q266">
            <v>257</v>
          </cell>
          <cell r="R266">
            <v>265</v>
          </cell>
          <cell r="S266" t="str">
            <v>EQUIPE ELE</v>
          </cell>
          <cell r="T266">
            <v>38978</v>
          </cell>
        </row>
        <row r="267">
          <cell r="B267" t="str">
            <v>DE.250.DD.02</v>
          </cell>
          <cell r="D267" t="str">
            <v>Iluminação</v>
          </cell>
          <cell r="E267" t="str">
            <v>15 dias</v>
          </cell>
          <cell r="F267">
            <v>38898.333333333336</v>
          </cell>
          <cell r="G267">
            <v>38979.333333333336</v>
          </cell>
          <cell r="H267" t="str">
            <v>NA</v>
          </cell>
          <cell r="I267">
            <v>38910.729166666664</v>
          </cell>
          <cell r="J267">
            <v>38999.729166666664</v>
          </cell>
          <cell r="K267" t="str">
            <v>NA</v>
          </cell>
          <cell r="L267">
            <v>0.39</v>
          </cell>
          <cell r="M267">
            <v>9</v>
          </cell>
          <cell r="N267">
            <v>0</v>
          </cell>
          <cell r="O267">
            <v>0</v>
          </cell>
          <cell r="P267">
            <v>0</v>
          </cell>
          <cell r="Q267">
            <v>264</v>
          </cell>
          <cell r="S267" t="str">
            <v>EQUIPE ELE</v>
          </cell>
          <cell r="T267">
            <v>38999</v>
          </cell>
        </row>
        <row r="268">
          <cell r="B268" t="str">
            <v>DE.250.ET.01</v>
          </cell>
          <cell r="D268" t="str">
            <v>Especificação Técnica - Força Aterramento/ Iluminação</v>
          </cell>
          <cell r="E268" t="str">
            <v>4 dias</v>
          </cell>
          <cell r="F268">
            <v>38909.333333333336</v>
          </cell>
          <cell r="G268">
            <v>39000.333333333336</v>
          </cell>
          <cell r="H268" t="str">
            <v>NA</v>
          </cell>
          <cell r="I268">
            <v>38917.729166666664</v>
          </cell>
          <cell r="J268">
            <v>39007.729166666664</v>
          </cell>
          <cell r="K268" t="str">
            <v>NA</v>
          </cell>
          <cell r="L268">
            <v>0.08</v>
          </cell>
          <cell r="M268">
            <v>1.88</v>
          </cell>
          <cell r="N268">
            <v>0</v>
          </cell>
          <cell r="O268">
            <v>0</v>
          </cell>
          <cell r="P268">
            <v>0</v>
          </cell>
          <cell r="Q268">
            <v>263</v>
          </cell>
          <cell r="R268">
            <v>267</v>
          </cell>
          <cell r="S268" t="str">
            <v>EQUIPE ELE</v>
          </cell>
          <cell r="T268">
            <v>39007</v>
          </cell>
        </row>
        <row r="269">
          <cell r="B269" t="str">
            <v>DE.250.LC.01</v>
          </cell>
          <cell r="D269" t="str">
            <v>Lista De Linhas/ Cabos</v>
          </cell>
          <cell r="E269" t="str">
            <v>4 dias</v>
          </cell>
          <cell r="F269">
            <v>38911.333333333336</v>
          </cell>
          <cell r="G269">
            <v>39008.333333333336</v>
          </cell>
          <cell r="H269" t="str">
            <v>NA</v>
          </cell>
          <cell r="I269">
            <v>38917.729166666664</v>
          </cell>
          <cell r="J269">
            <v>39013.729166666664</v>
          </cell>
          <cell r="K269" t="str">
            <v>NA</v>
          </cell>
          <cell r="L269">
            <v>7.0000000000000007E-2</v>
          </cell>
          <cell r="M269">
            <v>1.5</v>
          </cell>
          <cell r="N269">
            <v>0</v>
          </cell>
          <cell r="O269">
            <v>0</v>
          </cell>
          <cell r="P269">
            <v>0</v>
          </cell>
          <cell r="Q269">
            <v>266</v>
          </cell>
          <cell r="S269" t="str">
            <v>EQUIPE ELE</v>
          </cell>
          <cell r="T269">
            <v>39013</v>
          </cell>
        </row>
        <row r="270">
          <cell r="D270" t="str">
            <v>Instrumentação</v>
          </cell>
          <cell r="E270" t="str">
            <v>8 dias</v>
          </cell>
          <cell r="F270">
            <v>38905.333333333336</v>
          </cell>
          <cell r="G270">
            <v>39013.333333333336</v>
          </cell>
          <cell r="H270" t="str">
            <v>NA</v>
          </cell>
          <cell r="I270">
            <v>38917.729166666664</v>
          </cell>
          <cell r="J270">
            <v>39022.729166666664</v>
          </cell>
          <cell r="K270" t="str">
            <v>NA</v>
          </cell>
          <cell r="L270">
            <v>0.09</v>
          </cell>
          <cell r="M270">
            <v>2</v>
          </cell>
          <cell r="N270">
            <v>0</v>
          </cell>
          <cell r="O270">
            <v>0</v>
          </cell>
          <cell r="P270">
            <v>0</v>
          </cell>
          <cell r="T270">
            <v>39022</v>
          </cell>
        </row>
        <row r="271">
          <cell r="B271" t="str">
            <v>DT.250.AJ.01</v>
          </cell>
          <cell r="D271" t="str">
            <v>Arranjos/ Layout’s/ Plano Diretor - Locação De Instrumentos</v>
          </cell>
          <cell r="E271" t="str">
            <v>8 dias</v>
          </cell>
          <cell r="F271">
            <v>38905.333333333336</v>
          </cell>
          <cell r="G271">
            <v>39013.333333333336</v>
          </cell>
          <cell r="H271" t="str">
            <v>NA</v>
          </cell>
          <cell r="I271">
            <v>38917.729166666664</v>
          </cell>
          <cell r="J271">
            <v>39022.729166666664</v>
          </cell>
          <cell r="K271" t="str">
            <v>NA</v>
          </cell>
          <cell r="L271">
            <v>0.09</v>
          </cell>
          <cell r="M271">
            <v>2</v>
          </cell>
          <cell r="N271">
            <v>0</v>
          </cell>
          <cell r="O271">
            <v>0</v>
          </cell>
          <cell r="P271">
            <v>0</v>
          </cell>
          <cell r="Q271">
            <v>82</v>
          </cell>
          <cell r="S271" t="str">
            <v>EQUIPE TSA</v>
          </cell>
          <cell r="T271">
            <v>39022</v>
          </cell>
        </row>
        <row r="272">
          <cell r="B272" t="str">
            <v>1.1.9</v>
          </cell>
          <cell r="C272" t="str">
            <v>255A</v>
          </cell>
          <cell r="D272" t="str">
            <v>Deslamagem (2D)</v>
          </cell>
          <cell r="E272" t="str">
            <v>126 dias</v>
          </cell>
          <cell r="F272">
            <v>38866.333333333336</v>
          </cell>
          <cell r="G272">
            <v>38860.333333333336</v>
          </cell>
          <cell r="H272">
            <v>38860.333333333336</v>
          </cell>
          <cell r="I272">
            <v>38958.729166666664</v>
          </cell>
          <cell r="J272">
            <v>39050.729166666664</v>
          </cell>
          <cell r="K272" t="str">
            <v>NA</v>
          </cell>
          <cell r="L272">
            <v>4.79</v>
          </cell>
          <cell r="M272">
            <v>109.5</v>
          </cell>
          <cell r="N272">
            <v>14.58</v>
          </cell>
          <cell r="O272">
            <v>13.31</v>
          </cell>
          <cell r="P272">
            <v>13.31</v>
          </cell>
          <cell r="T272">
            <v>39050</v>
          </cell>
        </row>
        <row r="273">
          <cell r="D273" t="str">
            <v>Projeto Básico</v>
          </cell>
          <cell r="E273" t="str">
            <v>67 dias</v>
          </cell>
          <cell r="F273">
            <v>38866.333333333336</v>
          </cell>
          <cell r="G273">
            <v>38860.333333333336</v>
          </cell>
          <cell r="H273">
            <v>38860.333333333336</v>
          </cell>
          <cell r="I273">
            <v>38894.729166666664</v>
          </cell>
          <cell r="J273">
            <v>38958.729166666664</v>
          </cell>
          <cell r="K273" t="str">
            <v>NA</v>
          </cell>
          <cell r="L273">
            <v>0.86</v>
          </cell>
          <cell r="M273">
            <v>19.75</v>
          </cell>
          <cell r="N273">
            <v>14.58</v>
          </cell>
          <cell r="O273">
            <v>73.8</v>
          </cell>
          <cell r="P273">
            <v>73.8</v>
          </cell>
          <cell r="T273">
            <v>38958</v>
          </cell>
        </row>
        <row r="274">
          <cell r="D274" t="str">
            <v>Processo</v>
          </cell>
          <cell r="E274" t="str">
            <v>3 dias</v>
          </cell>
          <cell r="F274">
            <v>38866.333333333336</v>
          </cell>
          <cell r="G274">
            <v>38937.333333333336</v>
          </cell>
          <cell r="H274">
            <v>38937.333333333336</v>
          </cell>
          <cell r="I274">
            <v>38868.729166666664</v>
          </cell>
          <cell r="J274">
            <v>38939.729166666664</v>
          </cell>
          <cell r="K274" t="str">
            <v>NA</v>
          </cell>
          <cell r="L274">
            <v>0.15</v>
          </cell>
          <cell r="M274">
            <v>3.5</v>
          </cell>
          <cell r="N274">
            <v>1.75</v>
          </cell>
          <cell r="O274">
            <v>50</v>
          </cell>
          <cell r="P274">
            <v>50</v>
          </cell>
          <cell r="T274">
            <v>38939</v>
          </cell>
        </row>
        <row r="275">
          <cell r="B275" t="str">
            <v>BP.255.FD.01</v>
          </cell>
          <cell r="D275" t="str">
            <v>Folha De Dados - Hidrociclones/ Caixas Atrição</v>
          </cell>
          <cell r="E275" t="str">
            <v>3 dias</v>
          </cell>
          <cell r="F275">
            <v>38866.333333333336</v>
          </cell>
          <cell r="G275">
            <v>38937.333333333336</v>
          </cell>
          <cell r="H275">
            <v>38937.333333333336</v>
          </cell>
          <cell r="I275">
            <v>38868.729166666664</v>
          </cell>
          <cell r="J275">
            <v>38939.729166666664</v>
          </cell>
          <cell r="K275" t="str">
            <v>NA</v>
          </cell>
          <cell r="L275">
            <v>0.15</v>
          </cell>
          <cell r="M275">
            <v>3.5</v>
          </cell>
          <cell r="N275">
            <v>1.75</v>
          </cell>
          <cell r="O275">
            <v>50</v>
          </cell>
          <cell r="P275">
            <v>50</v>
          </cell>
          <cell r="Q275" t="str">
            <v>14II</v>
          </cell>
          <cell r="S275" t="str">
            <v>EQUIPE PRO</v>
          </cell>
          <cell r="T275">
            <v>38939</v>
          </cell>
        </row>
        <row r="276">
          <cell r="D276" t="str">
            <v>Mecânica</v>
          </cell>
          <cell r="E276" t="str">
            <v>11 dias</v>
          </cell>
          <cell r="F276">
            <v>38868.333333333336</v>
          </cell>
          <cell r="G276">
            <v>38926.333333333336</v>
          </cell>
          <cell r="H276">
            <v>38926.333333333336</v>
          </cell>
          <cell r="I276">
            <v>38887.729166666664</v>
          </cell>
          <cell r="J276">
            <v>38940.729166666664</v>
          </cell>
          <cell r="K276" t="str">
            <v>NA</v>
          </cell>
          <cell r="L276">
            <v>0.09</v>
          </cell>
          <cell r="M276">
            <v>2</v>
          </cell>
          <cell r="N276">
            <v>1.8</v>
          </cell>
          <cell r="O276">
            <v>90</v>
          </cell>
          <cell r="P276">
            <v>90</v>
          </cell>
          <cell r="T276">
            <v>38940</v>
          </cell>
        </row>
        <row r="277">
          <cell r="B277" t="str">
            <v>BB.255.DB.01</v>
          </cell>
          <cell r="D277" t="str">
            <v>Desenho Básico - Caixas de Polpa</v>
          </cell>
          <cell r="E277" t="str">
            <v>6 dias</v>
          </cell>
          <cell r="F277">
            <v>38868.333333333336</v>
          </cell>
          <cell r="G277">
            <v>38926.333333333336</v>
          </cell>
          <cell r="H277">
            <v>38926.333333333336</v>
          </cell>
          <cell r="I277">
            <v>38875.729166666664</v>
          </cell>
          <cell r="J277">
            <v>38933.729166666664</v>
          </cell>
          <cell r="K277" t="str">
            <v>NA</v>
          </cell>
          <cell r="L277">
            <v>0.09</v>
          </cell>
          <cell r="M277">
            <v>2</v>
          </cell>
          <cell r="N277">
            <v>1.8</v>
          </cell>
          <cell r="O277">
            <v>90</v>
          </cell>
          <cell r="P277">
            <v>90</v>
          </cell>
          <cell r="Q277" t="str">
            <v>14II;186</v>
          </cell>
          <cell r="R277" t="str">
            <v>276;278;283;291</v>
          </cell>
          <cell r="S277" t="str">
            <v>EQUIPE MEC</v>
          </cell>
          <cell r="T277">
            <v>38933</v>
          </cell>
        </row>
        <row r="278">
          <cell r="D278" t="str">
            <v>APROVAÇÃO EBX</v>
          </cell>
          <cell r="E278" t="str">
            <v>5 dias</v>
          </cell>
          <cell r="F278">
            <v>38876.333333333336</v>
          </cell>
          <cell r="G278">
            <v>38936.333333333336</v>
          </cell>
          <cell r="H278" t="str">
            <v>NA</v>
          </cell>
          <cell r="I278">
            <v>38887.729166666664</v>
          </cell>
          <cell r="J278">
            <v>38940.729166666664</v>
          </cell>
          <cell r="K278" t="str">
            <v>NA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 t="str">
            <v>#ERRO</v>
          </cell>
          <cell r="Q278">
            <v>275</v>
          </cell>
          <cell r="T278">
            <v>38940</v>
          </cell>
        </row>
        <row r="279">
          <cell r="D279" t="str">
            <v>Tubulação</v>
          </cell>
          <cell r="E279" t="str">
            <v>67 dias</v>
          </cell>
          <cell r="F279">
            <v>38876.375</v>
          </cell>
          <cell r="G279">
            <v>38860.333333333336</v>
          </cell>
          <cell r="H279">
            <v>38860.333333333336</v>
          </cell>
          <cell r="I279">
            <v>38894.375</v>
          </cell>
          <cell r="J279">
            <v>38958.729166666664</v>
          </cell>
          <cell r="K279" t="str">
            <v>NA</v>
          </cell>
          <cell r="L279">
            <v>0.62</v>
          </cell>
          <cell r="M279">
            <v>14.25</v>
          </cell>
          <cell r="N279">
            <v>11.03</v>
          </cell>
          <cell r="O279">
            <v>77.37</v>
          </cell>
          <cell r="P279">
            <v>77.37</v>
          </cell>
          <cell r="T279">
            <v>38958</v>
          </cell>
        </row>
        <row r="280">
          <cell r="B280" t="str">
            <v>BH.255.DB.01</v>
          </cell>
          <cell r="D280" t="str">
            <v>Desenho Básico - Planta</v>
          </cell>
          <cell r="E280" t="str">
            <v>15 dias</v>
          </cell>
          <cell r="F280">
            <v>38876.375</v>
          </cell>
          <cell r="G280">
            <v>38936.333333333336</v>
          </cell>
          <cell r="H280" t="str">
            <v>NA</v>
          </cell>
          <cell r="I280">
            <v>38887.375</v>
          </cell>
          <cell r="J280">
            <v>38958.729166666664</v>
          </cell>
          <cell r="K280" t="str">
            <v>NA</v>
          </cell>
          <cell r="L280">
            <v>0.09</v>
          </cell>
          <cell r="M280">
            <v>2</v>
          </cell>
          <cell r="N280">
            <v>0</v>
          </cell>
          <cell r="O280">
            <v>0</v>
          </cell>
          <cell r="P280">
            <v>0</v>
          </cell>
          <cell r="Q280" t="str">
            <v>39II;275</v>
          </cell>
          <cell r="R280">
            <v>286</v>
          </cell>
          <cell r="S280" t="str">
            <v>EQUIPE TUB[33%]</v>
          </cell>
          <cell r="T280">
            <v>38958</v>
          </cell>
        </row>
        <row r="281">
          <cell r="B281" t="str">
            <v>BH.255.MC.01</v>
          </cell>
          <cell r="D281" t="str">
            <v>Memória De Cálculo - Bombas</v>
          </cell>
          <cell r="E281" t="str">
            <v>25 dias</v>
          </cell>
          <cell r="F281">
            <v>38887.375</v>
          </cell>
          <cell r="G281">
            <v>38860.333333333336</v>
          </cell>
          <cell r="H281">
            <v>38860.333333333336</v>
          </cell>
          <cell r="I281">
            <v>38894.375</v>
          </cell>
          <cell r="J281">
            <v>38896.729166666664</v>
          </cell>
          <cell r="K281" t="str">
            <v>NA</v>
          </cell>
          <cell r="L281">
            <v>0.54</v>
          </cell>
          <cell r="M281">
            <v>12.25</v>
          </cell>
          <cell r="N281">
            <v>11.03</v>
          </cell>
          <cell r="O281">
            <v>90</v>
          </cell>
          <cell r="P281">
            <v>90</v>
          </cell>
          <cell r="Q281" t="str">
            <v>39II</v>
          </cell>
          <cell r="S281" t="str">
            <v>EQUIPE TUB</v>
          </cell>
          <cell r="T281">
            <v>38896</v>
          </cell>
        </row>
        <row r="282">
          <cell r="D282" t="str">
            <v>Projeto Detalhado</v>
          </cell>
          <cell r="E282" t="str">
            <v>59 dias</v>
          </cell>
          <cell r="F282">
            <v>38894.333333333336</v>
          </cell>
          <cell r="G282">
            <v>38959.333333333336</v>
          </cell>
          <cell r="H282" t="str">
            <v>NA</v>
          </cell>
          <cell r="I282">
            <v>38958.729166666664</v>
          </cell>
          <cell r="J282">
            <v>39050.729166666664</v>
          </cell>
          <cell r="K282" t="str">
            <v>NA</v>
          </cell>
          <cell r="L282">
            <v>3.92</v>
          </cell>
          <cell r="M282">
            <v>89.75</v>
          </cell>
          <cell r="N282">
            <v>0</v>
          </cell>
          <cell r="O282">
            <v>0</v>
          </cell>
          <cell r="P282">
            <v>0</v>
          </cell>
          <cell r="T282">
            <v>39050</v>
          </cell>
        </row>
        <row r="283">
          <cell r="D283" t="str">
            <v>Mecânica</v>
          </cell>
          <cell r="E283" t="str">
            <v>13 dias</v>
          </cell>
          <cell r="F283">
            <v>38894.375</v>
          </cell>
          <cell r="G283">
            <v>38959.333333333336</v>
          </cell>
          <cell r="H283" t="str">
            <v>NA</v>
          </cell>
          <cell r="I283">
            <v>38911.375</v>
          </cell>
          <cell r="J283">
            <v>38979.729166666664</v>
          </cell>
          <cell r="K283" t="str">
            <v>NA</v>
          </cell>
          <cell r="L283">
            <v>0.31</v>
          </cell>
          <cell r="M283">
            <v>7</v>
          </cell>
          <cell r="N283">
            <v>0</v>
          </cell>
          <cell r="O283">
            <v>0</v>
          </cell>
          <cell r="P283">
            <v>0</v>
          </cell>
          <cell r="T283">
            <v>38979</v>
          </cell>
        </row>
        <row r="284">
          <cell r="D284" t="str">
            <v>Desenho De Detalhamento</v>
          </cell>
          <cell r="E284" t="str">
            <v>13 dias</v>
          </cell>
          <cell r="F284">
            <v>38894.333333333336</v>
          </cell>
          <cell r="G284">
            <v>38959.333333333336</v>
          </cell>
          <cell r="H284" t="str">
            <v>NA</v>
          </cell>
          <cell r="I284">
            <v>38911.729166666664</v>
          </cell>
          <cell r="J284">
            <v>38979.729166666664</v>
          </cell>
          <cell r="K284" t="str">
            <v>NA</v>
          </cell>
          <cell r="L284">
            <v>0.31</v>
          </cell>
          <cell r="M284">
            <v>7</v>
          </cell>
          <cell r="N284">
            <v>0</v>
          </cell>
          <cell r="O284">
            <v>0</v>
          </cell>
          <cell r="P284">
            <v>0</v>
          </cell>
          <cell r="T284">
            <v>38979</v>
          </cell>
        </row>
        <row r="285">
          <cell r="B285" t="str">
            <v>DB.255.DD.01</v>
          </cell>
          <cell r="D285" t="str">
            <v>Caldeiraria</v>
          </cell>
          <cell r="E285" t="str">
            <v>7 dias</v>
          </cell>
          <cell r="F285">
            <v>38894.333333333336</v>
          </cell>
          <cell r="G285">
            <v>38959.333333333336</v>
          </cell>
          <cell r="H285" t="str">
            <v>NA</v>
          </cell>
          <cell r="I285">
            <v>38902.729166666664</v>
          </cell>
          <cell r="J285">
            <v>38971.729166666664</v>
          </cell>
          <cell r="K285" t="str">
            <v>NA</v>
          </cell>
          <cell r="L285">
            <v>0.17</v>
          </cell>
          <cell r="M285">
            <v>4</v>
          </cell>
          <cell r="N285">
            <v>0</v>
          </cell>
          <cell r="O285">
            <v>0</v>
          </cell>
          <cell r="P285">
            <v>0</v>
          </cell>
          <cell r="Q285" t="str">
            <v>30TI+15 dias;275</v>
          </cell>
          <cell r="R285">
            <v>284</v>
          </cell>
          <cell r="S285" t="str">
            <v>EQUIPE MEC</v>
          </cell>
          <cell r="T285">
            <v>38971</v>
          </cell>
        </row>
        <row r="286">
          <cell r="B286" t="str">
            <v>DB.255.DD.02</v>
          </cell>
          <cell r="D286" t="str">
            <v>Calha</v>
          </cell>
          <cell r="E286" t="str">
            <v>6 dias</v>
          </cell>
          <cell r="F286">
            <v>38903.333333333336</v>
          </cell>
          <cell r="G286">
            <v>38972.333333333336</v>
          </cell>
          <cell r="H286" t="str">
            <v>NA</v>
          </cell>
          <cell r="I286">
            <v>38911.729166666664</v>
          </cell>
          <cell r="J286">
            <v>38979.729166666664</v>
          </cell>
          <cell r="K286" t="str">
            <v>NA</v>
          </cell>
          <cell r="L286">
            <v>0.13</v>
          </cell>
          <cell r="M286">
            <v>3</v>
          </cell>
          <cell r="N286">
            <v>0</v>
          </cell>
          <cell r="O286">
            <v>0</v>
          </cell>
          <cell r="P286">
            <v>0</v>
          </cell>
          <cell r="Q286">
            <v>283</v>
          </cell>
          <cell r="S286" t="str">
            <v>EQUIPE MEC</v>
          </cell>
          <cell r="T286">
            <v>38979</v>
          </cell>
        </row>
        <row r="287">
          <cell r="D287" t="str">
            <v>Tubulação</v>
          </cell>
          <cell r="E287" t="str">
            <v>47 dias</v>
          </cell>
          <cell r="F287">
            <v>38911.333333333336</v>
          </cell>
          <cell r="G287">
            <v>38959.333333333336</v>
          </cell>
          <cell r="H287" t="str">
            <v>NA</v>
          </cell>
          <cell r="I287">
            <v>38958.729166666664</v>
          </cell>
          <cell r="J287">
            <v>39031.729166666664</v>
          </cell>
          <cell r="K287" t="str">
            <v>NA</v>
          </cell>
          <cell r="L287">
            <v>2.14</v>
          </cell>
          <cell r="M287">
            <v>49</v>
          </cell>
          <cell r="N287">
            <v>0</v>
          </cell>
          <cell r="O287">
            <v>0</v>
          </cell>
          <cell r="P287">
            <v>0</v>
          </cell>
          <cell r="T287">
            <v>39031</v>
          </cell>
        </row>
        <row r="288">
          <cell r="B288" t="str">
            <v>DH.255.DD.01</v>
          </cell>
          <cell r="D288" t="str">
            <v>Desenho De Detalhamento - Planta de Tubulação</v>
          </cell>
          <cell r="E288" t="str">
            <v>14 dias</v>
          </cell>
          <cell r="F288">
            <v>38911.333333333336</v>
          </cell>
          <cell r="G288">
            <v>38959.333333333336</v>
          </cell>
          <cell r="H288" t="str">
            <v>NA</v>
          </cell>
          <cell r="I288">
            <v>38930.729166666664</v>
          </cell>
          <cell r="J288">
            <v>38980.729166666664</v>
          </cell>
          <cell r="K288" t="str">
            <v>NA</v>
          </cell>
          <cell r="L288">
            <v>0.44</v>
          </cell>
          <cell r="M288">
            <v>10</v>
          </cell>
          <cell r="N288">
            <v>0</v>
          </cell>
          <cell r="O288">
            <v>0</v>
          </cell>
          <cell r="P288">
            <v>0</v>
          </cell>
          <cell r="Q288" t="str">
            <v>39II;278</v>
          </cell>
          <cell r="R288" t="str">
            <v>287;293</v>
          </cell>
          <cell r="S288" t="str">
            <v>EQUIPE TUB</v>
          </cell>
          <cell r="T288">
            <v>38980</v>
          </cell>
        </row>
        <row r="289">
          <cell r="B289" t="str">
            <v>DH.255.DE.01</v>
          </cell>
          <cell r="D289" t="str">
            <v>Detalhes Típicos - Suporte</v>
          </cell>
          <cell r="E289" t="str">
            <v>20 dias</v>
          </cell>
          <cell r="F289">
            <v>38931.333333333336</v>
          </cell>
          <cell r="G289">
            <v>38981.333333333336</v>
          </cell>
          <cell r="H289" t="str">
            <v>NA</v>
          </cell>
          <cell r="I289">
            <v>38953.729166666664</v>
          </cell>
          <cell r="J289">
            <v>39010.729166666664</v>
          </cell>
          <cell r="K289" t="str">
            <v>NA</v>
          </cell>
          <cell r="L289">
            <v>1.1399999999999999</v>
          </cell>
          <cell r="M289">
            <v>26</v>
          </cell>
          <cell r="N289">
            <v>0</v>
          </cell>
          <cell r="O289">
            <v>0</v>
          </cell>
          <cell r="P289">
            <v>0</v>
          </cell>
          <cell r="Q289">
            <v>286</v>
          </cell>
          <cell r="R289" t="str">
            <v>288;293</v>
          </cell>
          <cell r="S289" t="str">
            <v>EQUIPE TUB</v>
          </cell>
          <cell r="T289">
            <v>39010</v>
          </cell>
        </row>
        <row r="290">
          <cell r="B290" t="str">
            <v>DH.255.IS.01</v>
          </cell>
          <cell r="D290" t="str">
            <v>Isométrico</v>
          </cell>
          <cell r="E290" t="str">
            <v>11 dias</v>
          </cell>
          <cell r="F290">
            <v>38931.333333333336</v>
          </cell>
          <cell r="G290">
            <v>39013.333333333336</v>
          </cell>
          <cell r="H290" t="str">
            <v>NA</v>
          </cell>
          <cell r="I290">
            <v>38949.729166666664</v>
          </cell>
          <cell r="J290">
            <v>39029.729166666664</v>
          </cell>
          <cell r="K290" t="str">
            <v>NA</v>
          </cell>
          <cell r="L290">
            <v>0.39</v>
          </cell>
          <cell r="M290">
            <v>9</v>
          </cell>
          <cell r="N290">
            <v>0</v>
          </cell>
          <cell r="O290">
            <v>0</v>
          </cell>
          <cell r="P290">
            <v>0</v>
          </cell>
          <cell r="Q290">
            <v>287</v>
          </cell>
          <cell r="R290">
            <v>289</v>
          </cell>
          <cell r="S290" t="str">
            <v>EQUIPE TUB</v>
          </cell>
          <cell r="T290">
            <v>39029</v>
          </cell>
        </row>
        <row r="291">
          <cell r="B291" t="str">
            <v>DH.255.LM.01</v>
          </cell>
          <cell r="D291" t="str">
            <v>Lista De Materiais</v>
          </cell>
          <cell r="E291" t="str">
            <v>2 dias</v>
          </cell>
          <cell r="F291">
            <v>38954.333333333336</v>
          </cell>
          <cell r="G291">
            <v>39030.333333333336</v>
          </cell>
          <cell r="H291" t="str">
            <v>NA</v>
          </cell>
          <cell r="I291">
            <v>38958.729166666664</v>
          </cell>
          <cell r="J291">
            <v>39031.729166666664</v>
          </cell>
          <cell r="K291" t="str">
            <v>NA</v>
          </cell>
          <cell r="L291">
            <v>0.17</v>
          </cell>
          <cell r="M291">
            <v>4</v>
          </cell>
          <cell r="N291">
            <v>0</v>
          </cell>
          <cell r="O291">
            <v>0</v>
          </cell>
          <cell r="P291">
            <v>0</v>
          </cell>
          <cell r="Q291">
            <v>288</v>
          </cell>
          <cell r="S291" t="str">
            <v>EQUIPE TUB</v>
          </cell>
          <cell r="T291">
            <v>39031</v>
          </cell>
        </row>
        <row r="292">
          <cell r="D292" t="str">
            <v>Civil</v>
          </cell>
          <cell r="E292" t="str">
            <v>20 dias</v>
          </cell>
          <cell r="F292">
            <v>38911.333333333336</v>
          </cell>
          <cell r="G292">
            <v>38961.333333333336</v>
          </cell>
          <cell r="H292" t="str">
            <v>NA</v>
          </cell>
          <cell r="I292">
            <v>38919.729166666664</v>
          </cell>
          <cell r="J292">
            <v>38992.729166666664</v>
          </cell>
          <cell r="K292" t="str">
            <v>NA</v>
          </cell>
          <cell r="L292">
            <v>0.13</v>
          </cell>
          <cell r="M292">
            <v>3</v>
          </cell>
          <cell r="N292">
            <v>0</v>
          </cell>
          <cell r="O292">
            <v>0</v>
          </cell>
          <cell r="P292">
            <v>0</v>
          </cell>
          <cell r="T292">
            <v>38992</v>
          </cell>
        </row>
        <row r="293">
          <cell r="B293" t="str">
            <v>DC.255.DD.01</v>
          </cell>
          <cell r="D293" t="str">
            <v>Desenho De Detalhamento - Forma e Armação</v>
          </cell>
          <cell r="E293" t="str">
            <v>20 dias</v>
          </cell>
          <cell r="F293">
            <v>38911.333333333336</v>
          </cell>
          <cell r="G293">
            <v>38961.333333333336</v>
          </cell>
          <cell r="H293" t="str">
            <v>NA</v>
          </cell>
          <cell r="I293">
            <v>38919.729166666664</v>
          </cell>
          <cell r="J293">
            <v>38992.729166666664</v>
          </cell>
          <cell r="K293" t="str">
            <v>NA</v>
          </cell>
          <cell r="L293">
            <v>0.13</v>
          </cell>
          <cell r="M293">
            <v>3</v>
          </cell>
          <cell r="N293">
            <v>0</v>
          </cell>
          <cell r="O293">
            <v>0</v>
          </cell>
          <cell r="P293">
            <v>0</v>
          </cell>
          <cell r="Q293" t="str">
            <v>275;407</v>
          </cell>
          <cell r="R293">
            <v>298</v>
          </cell>
          <cell r="S293" t="str">
            <v>EQUIPE CIV[30%]</v>
          </cell>
          <cell r="T293">
            <v>38992</v>
          </cell>
        </row>
        <row r="294">
          <cell r="D294" t="str">
            <v>Estrutura Metálica</v>
          </cell>
          <cell r="E294" t="str">
            <v>7 dias</v>
          </cell>
          <cell r="F294">
            <v>38911.375</v>
          </cell>
          <cell r="G294">
            <v>39013.333333333336</v>
          </cell>
          <cell r="H294" t="str">
            <v>NA</v>
          </cell>
          <cell r="I294">
            <v>38931.375</v>
          </cell>
          <cell r="J294">
            <v>39021.729166666664</v>
          </cell>
          <cell r="K294" t="str">
            <v>NA</v>
          </cell>
          <cell r="L294">
            <v>0.51</v>
          </cell>
          <cell r="M294">
            <v>11.75</v>
          </cell>
          <cell r="N294">
            <v>0</v>
          </cell>
          <cell r="O294">
            <v>0</v>
          </cell>
          <cell r="P294">
            <v>0</v>
          </cell>
          <cell r="T294">
            <v>39021</v>
          </cell>
        </row>
        <row r="295">
          <cell r="B295" t="str">
            <v>DD.255.DP.01</v>
          </cell>
          <cell r="D295" t="str">
            <v>Desenho De Projeto</v>
          </cell>
          <cell r="E295" t="str">
            <v>6 dias</v>
          </cell>
          <cell r="F295">
            <v>38911.375</v>
          </cell>
          <cell r="G295">
            <v>39013.333333333336</v>
          </cell>
          <cell r="H295" t="str">
            <v>NA</v>
          </cell>
          <cell r="I295">
            <v>38919.375</v>
          </cell>
          <cell r="J295">
            <v>39020.729166666664</v>
          </cell>
          <cell r="K295" t="str">
            <v>NA</v>
          </cell>
          <cell r="L295">
            <v>0.17</v>
          </cell>
          <cell r="M295">
            <v>4</v>
          </cell>
          <cell r="N295">
            <v>0</v>
          </cell>
          <cell r="O295">
            <v>0</v>
          </cell>
          <cell r="P295">
            <v>0</v>
          </cell>
          <cell r="Q295" t="str">
            <v>286;287</v>
          </cell>
          <cell r="R295" t="str">
            <v>294;295II</v>
          </cell>
          <cell r="S295" t="str">
            <v>EQUIPE MET</v>
          </cell>
          <cell r="T295">
            <v>39020</v>
          </cell>
        </row>
        <row r="296">
          <cell r="B296" t="str">
            <v>DD.255.LM.01</v>
          </cell>
          <cell r="D296" t="str">
            <v>Lista De Materiais</v>
          </cell>
          <cell r="E296" t="str">
            <v>1 dia</v>
          </cell>
          <cell r="F296">
            <v>38919.375</v>
          </cell>
          <cell r="G296">
            <v>39021.333333333336</v>
          </cell>
          <cell r="H296" t="str">
            <v>NA</v>
          </cell>
          <cell r="I296">
            <v>38922.375</v>
          </cell>
          <cell r="J296">
            <v>39021.729166666664</v>
          </cell>
          <cell r="K296" t="str">
            <v>NA</v>
          </cell>
          <cell r="L296">
            <v>0.01</v>
          </cell>
          <cell r="M296">
            <v>0.25</v>
          </cell>
          <cell r="N296">
            <v>0</v>
          </cell>
          <cell r="O296">
            <v>0</v>
          </cell>
          <cell r="P296">
            <v>0</v>
          </cell>
          <cell r="Q296">
            <v>293</v>
          </cell>
          <cell r="S296" t="str">
            <v>EQUIPE MET</v>
          </cell>
          <cell r="T296">
            <v>39021</v>
          </cell>
        </row>
        <row r="297">
          <cell r="B297" t="str">
            <v>DD.255.MC.01</v>
          </cell>
          <cell r="D297" t="str">
            <v>Memória De Cálculo</v>
          </cell>
          <cell r="E297" t="str">
            <v>7 dias</v>
          </cell>
          <cell r="F297">
            <v>38922.375</v>
          </cell>
          <cell r="G297">
            <v>39013.333333333336</v>
          </cell>
          <cell r="H297" t="str">
            <v>NA</v>
          </cell>
          <cell r="I297">
            <v>38931.375</v>
          </cell>
          <cell r="J297">
            <v>39021.729166666664</v>
          </cell>
          <cell r="K297" t="str">
            <v>NA</v>
          </cell>
          <cell r="L297">
            <v>0.33</v>
          </cell>
          <cell r="M297">
            <v>7.5</v>
          </cell>
          <cell r="N297">
            <v>0</v>
          </cell>
          <cell r="O297">
            <v>0</v>
          </cell>
          <cell r="P297">
            <v>0</v>
          </cell>
          <cell r="Q297" t="str">
            <v>293II</v>
          </cell>
          <cell r="S297" t="str">
            <v>EQUIPE MET</v>
          </cell>
          <cell r="T297">
            <v>39021</v>
          </cell>
        </row>
        <row r="298">
          <cell r="D298" t="str">
            <v>Elétrica</v>
          </cell>
          <cell r="E298" t="str">
            <v>37 dias</v>
          </cell>
          <cell r="F298">
            <v>38919.333333333336</v>
          </cell>
          <cell r="G298">
            <v>38993.333333333336</v>
          </cell>
          <cell r="H298" t="str">
            <v>NA</v>
          </cell>
          <cell r="I298">
            <v>38953.729166666664</v>
          </cell>
          <cell r="J298">
            <v>39050.729166666664</v>
          </cell>
          <cell r="K298" t="str">
            <v>NA</v>
          </cell>
          <cell r="L298">
            <v>0.74</v>
          </cell>
          <cell r="M298">
            <v>17</v>
          </cell>
          <cell r="N298">
            <v>0</v>
          </cell>
          <cell r="O298">
            <v>0</v>
          </cell>
          <cell r="P298">
            <v>0</v>
          </cell>
          <cell r="T298">
            <v>39050</v>
          </cell>
        </row>
        <row r="299">
          <cell r="D299" t="str">
            <v>Desenho De Detalhamento</v>
          </cell>
          <cell r="E299" t="str">
            <v>30 dias</v>
          </cell>
          <cell r="F299">
            <v>38919.333333333336</v>
          </cell>
          <cell r="G299">
            <v>38993.333333333336</v>
          </cell>
          <cell r="H299" t="str">
            <v>NA</v>
          </cell>
          <cell r="I299">
            <v>38939.729166666664</v>
          </cell>
          <cell r="J299">
            <v>39041.729166666664</v>
          </cell>
          <cell r="K299" t="str">
            <v>NA</v>
          </cell>
          <cell r="L299">
            <v>0.61</v>
          </cell>
          <cell r="M299">
            <v>14</v>
          </cell>
          <cell r="N299">
            <v>0</v>
          </cell>
          <cell r="O299">
            <v>0</v>
          </cell>
          <cell r="P299">
            <v>0</v>
          </cell>
          <cell r="R299">
            <v>300</v>
          </cell>
          <cell r="T299">
            <v>39041</v>
          </cell>
        </row>
        <row r="300">
          <cell r="B300" t="str">
            <v>DE.255.DD.01</v>
          </cell>
          <cell r="D300" t="str">
            <v>Disposição De Força, Controle e Aterramento</v>
          </cell>
          <cell r="E300" t="str">
            <v>15 dias</v>
          </cell>
          <cell r="F300">
            <v>38919.333333333336</v>
          </cell>
          <cell r="G300">
            <v>38993.333333333336</v>
          </cell>
          <cell r="H300" t="str">
            <v>NA</v>
          </cell>
          <cell r="I300">
            <v>38939.729166666664</v>
          </cell>
          <cell r="J300">
            <v>39015.729166666664</v>
          </cell>
          <cell r="K300" t="str">
            <v>NA</v>
          </cell>
          <cell r="L300">
            <v>0.31</v>
          </cell>
          <cell r="M300">
            <v>7</v>
          </cell>
          <cell r="N300">
            <v>0</v>
          </cell>
          <cell r="O300">
            <v>0</v>
          </cell>
          <cell r="P300">
            <v>0</v>
          </cell>
          <cell r="Q300">
            <v>291</v>
          </cell>
          <cell r="R300">
            <v>299</v>
          </cell>
          <cell r="S300" t="str">
            <v>EQUIPE ELE</v>
          </cell>
          <cell r="T300">
            <v>39015</v>
          </cell>
        </row>
        <row r="301">
          <cell r="B301" t="str">
            <v>DE.255.DD.02</v>
          </cell>
          <cell r="D301" t="str">
            <v>Iluminação</v>
          </cell>
          <cell r="E301" t="str">
            <v>15 dias</v>
          </cell>
          <cell r="F301">
            <v>38919.333333333336</v>
          </cell>
          <cell r="G301">
            <v>39016.333333333336</v>
          </cell>
          <cell r="H301" t="str">
            <v>NA</v>
          </cell>
          <cell r="I301">
            <v>38939.729166666664</v>
          </cell>
          <cell r="J301">
            <v>39041.729166666664</v>
          </cell>
          <cell r="K301" t="str">
            <v>NA</v>
          </cell>
          <cell r="L301">
            <v>0.31</v>
          </cell>
          <cell r="M301">
            <v>7</v>
          </cell>
          <cell r="N301">
            <v>0</v>
          </cell>
          <cell r="O301">
            <v>0</v>
          </cell>
          <cell r="P301">
            <v>0</v>
          </cell>
          <cell r="Q301">
            <v>298</v>
          </cell>
          <cell r="S301" t="str">
            <v>EQUIPE ELE</v>
          </cell>
          <cell r="T301">
            <v>39041</v>
          </cell>
        </row>
        <row r="302">
          <cell r="B302" t="str">
            <v>DE.255.LC.01</v>
          </cell>
          <cell r="D302" t="str">
            <v>Lista De Linhas/ Cabos</v>
          </cell>
          <cell r="E302" t="str">
            <v>7 dias</v>
          </cell>
          <cell r="F302">
            <v>38940.333333333336</v>
          </cell>
          <cell r="G302">
            <v>39042.333333333336</v>
          </cell>
          <cell r="H302" t="str">
            <v>NA</v>
          </cell>
          <cell r="I302">
            <v>38953.729166666664</v>
          </cell>
          <cell r="J302">
            <v>39050.729166666664</v>
          </cell>
          <cell r="K302" t="str">
            <v>NA</v>
          </cell>
          <cell r="L302">
            <v>0.13</v>
          </cell>
          <cell r="M302">
            <v>3</v>
          </cell>
          <cell r="N302">
            <v>0</v>
          </cell>
          <cell r="O302">
            <v>0</v>
          </cell>
          <cell r="P302">
            <v>0</v>
          </cell>
          <cell r="Q302">
            <v>297</v>
          </cell>
          <cell r="S302" t="str">
            <v>EQUIPE ELE</v>
          </cell>
          <cell r="T302">
            <v>39050</v>
          </cell>
        </row>
        <row r="303">
          <cell r="D303" t="str">
            <v>Instrumentação</v>
          </cell>
          <cell r="E303" t="str">
            <v>8 dias</v>
          </cell>
          <cell r="F303">
            <v>38911.333333333336</v>
          </cell>
          <cell r="G303">
            <v>39027.333333333336</v>
          </cell>
          <cell r="H303" t="str">
            <v>NA</v>
          </cell>
          <cell r="I303">
            <v>38923.729166666664</v>
          </cell>
          <cell r="J303">
            <v>39037.729166666664</v>
          </cell>
          <cell r="K303" t="str">
            <v>NA</v>
          </cell>
          <cell r="L303">
            <v>0.09</v>
          </cell>
          <cell r="M303">
            <v>2</v>
          </cell>
          <cell r="N303">
            <v>0</v>
          </cell>
          <cell r="O303">
            <v>0</v>
          </cell>
          <cell r="P303">
            <v>0</v>
          </cell>
          <cell r="T303">
            <v>39037</v>
          </cell>
        </row>
        <row r="304">
          <cell r="B304" t="str">
            <v>DT.255.AJ.01</v>
          </cell>
          <cell r="D304" t="str">
            <v>Arranjos/ Layout’s/ Plano Diretor - Locação De Instrumentos</v>
          </cell>
          <cell r="E304" t="str">
            <v>8 dias</v>
          </cell>
          <cell r="F304">
            <v>38911.333333333336</v>
          </cell>
          <cell r="G304">
            <v>39027.333333333336</v>
          </cell>
          <cell r="H304" t="str">
            <v>NA</v>
          </cell>
          <cell r="I304">
            <v>38923.729166666664</v>
          </cell>
          <cell r="J304">
            <v>39037.729166666664</v>
          </cell>
          <cell r="K304" t="str">
            <v>NA</v>
          </cell>
          <cell r="L304">
            <v>0.09</v>
          </cell>
          <cell r="M304">
            <v>2</v>
          </cell>
          <cell r="N304">
            <v>0</v>
          </cell>
          <cell r="O304">
            <v>0</v>
          </cell>
          <cell r="P304">
            <v>0</v>
          </cell>
          <cell r="Q304">
            <v>417</v>
          </cell>
          <cell r="R304" t="str">
            <v>180;456</v>
          </cell>
          <cell r="S304" t="str">
            <v>EQUIPE TSA</v>
          </cell>
          <cell r="T304">
            <v>39037</v>
          </cell>
        </row>
        <row r="305">
          <cell r="B305" t="str">
            <v>1.1.10</v>
          </cell>
          <cell r="C305" t="str">
            <v>260A</v>
          </cell>
          <cell r="D305" t="str">
            <v>Espessamento de Lamas (1B)</v>
          </cell>
          <cell r="E305" t="str">
            <v>98 dias</v>
          </cell>
          <cell r="F305">
            <v>38863.333333333336</v>
          </cell>
          <cell r="G305">
            <v>38877.333333333336</v>
          </cell>
          <cell r="H305">
            <v>38877.333333333336</v>
          </cell>
          <cell r="I305">
            <v>38958.729166666664</v>
          </cell>
          <cell r="J305">
            <v>39028.729166666664</v>
          </cell>
          <cell r="K305" t="str">
            <v>NA</v>
          </cell>
          <cell r="L305">
            <v>2.29</v>
          </cell>
          <cell r="M305">
            <v>52.5</v>
          </cell>
          <cell r="N305">
            <v>9.65</v>
          </cell>
          <cell r="O305">
            <v>18.38</v>
          </cell>
          <cell r="P305">
            <v>18.38</v>
          </cell>
          <cell r="T305">
            <v>39028</v>
          </cell>
        </row>
        <row r="306">
          <cell r="D306" t="str">
            <v>Projeto Básico</v>
          </cell>
          <cell r="E306" t="str">
            <v>45 dias</v>
          </cell>
          <cell r="F306">
            <v>38863.333333333336</v>
          </cell>
          <cell r="G306">
            <v>38877.333333333336</v>
          </cell>
          <cell r="H306">
            <v>38877.333333333336</v>
          </cell>
          <cell r="I306">
            <v>38898.729166666664</v>
          </cell>
          <cell r="J306">
            <v>38945.729166666664</v>
          </cell>
          <cell r="K306" t="str">
            <v>NA</v>
          </cell>
          <cell r="L306">
            <v>0.55000000000000004</v>
          </cell>
          <cell r="M306">
            <v>12.5</v>
          </cell>
          <cell r="N306">
            <v>9.65</v>
          </cell>
          <cell r="O306">
            <v>77.2</v>
          </cell>
          <cell r="P306">
            <v>77.2</v>
          </cell>
          <cell r="T306">
            <v>38945</v>
          </cell>
        </row>
        <row r="307">
          <cell r="D307" t="str">
            <v>Processo</v>
          </cell>
          <cell r="E307" t="str">
            <v>2 dias</v>
          </cell>
          <cell r="F307">
            <v>38863.333333333336</v>
          </cell>
          <cell r="G307">
            <v>38930.333333333336</v>
          </cell>
          <cell r="H307">
            <v>38930.333333333336</v>
          </cell>
          <cell r="I307">
            <v>38866.729166666664</v>
          </cell>
          <cell r="J307">
            <v>38931.729166666664</v>
          </cell>
          <cell r="K307">
            <v>38931.729166666664</v>
          </cell>
          <cell r="L307">
            <v>0.09</v>
          </cell>
          <cell r="M307">
            <v>2</v>
          </cell>
          <cell r="N307">
            <v>2</v>
          </cell>
          <cell r="O307">
            <v>100</v>
          </cell>
          <cell r="P307">
            <v>100</v>
          </cell>
          <cell r="T307">
            <v>38931</v>
          </cell>
        </row>
        <row r="308">
          <cell r="B308" t="str">
            <v>BP.260.FD.01</v>
          </cell>
          <cell r="D308" t="str">
            <v>Folha De Dados - Espessador de Lamas</v>
          </cell>
          <cell r="E308" t="str">
            <v>2 dias</v>
          </cell>
          <cell r="F308">
            <v>38863.333333333336</v>
          </cell>
          <cell r="G308">
            <v>38930.333333333336</v>
          </cell>
          <cell r="H308">
            <v>38930.333333333336</v>
          </cell>
          <cell r="I308">
            <v>38866.729166666664</v>
          </cell>
          <cell r="J308">
            <v>38931.729166666664</v>
          </cell>
          <cell r="K308">
            <v>38931.729166666664</v>
          </cell>
          <cell r="L308">
            <v>0.09</v>
          </cell>
          <cell r="M308">
            <v>2</v>
          </cell>
          <cell r="N308">
            <v>2</v>
          </cell>
          <cell r="O308">
            <v>100</v>
          </cell>
          <cell r="P308">
            <v>100</v>
          </cell>
          <cell r="Q308" t="str">
            <v>14II</v>
          </cell>
          <cell r="R308" t="str">
            <v>315TI+30 dias;318TI+15 dias</v>
          </cell>
          <cell r="S308" t="str">
            <v>EQUIPE PRO</v>
          </cell>
          <cell r="T308">
            <v>38931</v>
          </cell>
        </row>
        <row r="309">
          <cell r="D309" t="str">
            <v>Mecânica</v>
          </cell>
          <cell r="E309" t="str">
            <v>11 dias</v>
          </cell>
          <cell r="F309">
            <v>38866.333333333336</v>
          </cell>
          <cell r="G309">
            <v>38882.333333333336</v>
          </cell>
          <cell r="H309">
            <v>38882.333333333336</v>
          </cell>
          <cell r="I309">
            <v>38881.729166666664</v>
          </cell>
          <cell r="J309">
            <v>38898.729166666664</v>
          </cell>
          <cell r="K309" t="str">
            <v>NA</v>
          </cell>
          <cell r="L309">
            <v>0.1</v>
          </cell>
          <cell r="M309">
            <v>2.25</v>
          </cell>
          <cell r="N309">
            <v>2.0299999999999998</v>
          </cell>
          <cell r="O309">
            <v>90</v>
          </cell>
          <cell r="P309">
            <v>90</v>
          </cell>
          <cell r="T309">
            <v>38898</v>
          </cell>
        </row>
        <row r="310">
          <cell r="B310" t="str">
            <v>BB.260.DB.01</v>
          </cell>
          <cell r="D310" t="str">
            <v>Desenho Básico - Planta e Cortes</v>
          </cell>
          <cell r="E310" t="str">
            <v>6 dias</v>
          </cell>
          <cell r="F310">
            <v>38866.333333333336</v>
          </cell>
          <cell r="G310">
            <v>38882.333333333336</v>
          </cell>
          <cell r="H310">
            <v>38882.333333333336</v>
          </cell>
          <cell r="I310">
            <v>38873.729166666664</v>
          </cell>
          <cell r="J310">
            <v>38891.729166666664</v>
          </cell>
          <cell r="K310" t="str">
            <v>NA</v>
          </cell>
          <cell r="L310">
            <v>0.1</v>
          </cell>
          <cell r="M310">
            <v>2.25</v>
          </cell>
          <cell r="N310">
            <v>2.0299999999999998</v>
          </cell>
          <cell r="O310">
            <v>90</v>
          </cell>
          <cell r="P310">
            <v>90</v>
          </cell>
          <cell r="Q310" t="str">
            <v>90II</v>
          </cell>
          <cell r="R310" t="str">
            <v>309;311;315;318</v>
          </cell>
          <cell r="S310" t="str">
            <v>EQUIPE MEC</v>
          </cell>
          <cell r="T310">
            <v>38891</v>
          </cell>
        </row>
        <row r="311">
          <cell r="D311" t="str">
            <v>APROVAÇÃO EBX</v>
          </cell>
          <cell r="E311" t="str">
            <v>5 dias</v>
          </cell>
          <cell r="F311">
            <v>38874.333333333336</v>
          </cell>
          <cell r="G311">
            <v>38894.333333333336</v>
          </cell>
          <cell r="H311" t="str">
            <v>NA</v>
          </cell>
          <cell r="I311">
            <v>38881.729166666664</v>
          </cell>
          <cell r="J311">
            <v>38898.729166666664</v>
          </cell>
          <cell r="K311" t="str">
            <v>NA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 t="str">
            <v>#ERRO</v>
          </cell>
          <cell r="Q311">
            <v>308</v>
          </cell>
          <cell r="T311">
            <v>38898</v>
          </cell>
        </row>
        <row r="312">
          <cell r="D312" t="str">
            <v>Tubulação</v>
          </cell>
          <cell r="E312" t="str">
            <v>45 dias</v>
          </cell>
          <cell r="F312">
            <v>38874.333333333336</v>
          </cell>
          <cell r="G312">
            <v>38877.333333333336</v>
          </cell>
          <cell r="H312">
            <v>38877.333333333336</v>
          </cell>
          <cell r="I312">
            <v>38898.729166666664</v>
          </cell>
          <cell r="J312">
            <v>38945.729166666664</v>
          </cell>
          <cell r="K312" t="str">
            <v>NA</v>
          </cell>
          <cell r="L312">
            <v>0.36</v>
          </cell>
          <cell r="M312">
            <v>8.25</v>
          </cell>
          <cell r="N312">
            <v>5.63</v>
          </cell>
          <cell r="O312">
            <v>68.180000000000007</v>
          </cell>
          <cell r="P312">
            <v>68.180000000000007</v>
          </cell>
          <cell r="T312">
            <v>38945</v>
          </cell>
        </row>
        <row r="313">
          <cell r="B313" t="str">
            <v>BH.260.DB.01</v>
          </cell>
          <cell r="D313" t="str">
            <v>Desenho Básico - Planta/ Cortes</v>
          </cell>
          <cell r="E313" t="str">
            <v>6 dias</v>
          </cell>
          <cell r="F313">
            <v>38874.333333333336</v>
          </cell>
          <cell r="G313">
            <v>38936.333333333336</v>
          </cell>
          <cell r="H313" t="str">
            <v>NA</v>
          </cell>
          <cell r="I313">
            <v>38890.729166666664</v>
          </cell>
          <cell r="J313">
            <v>38945.729166666664</v>
          </cell>
          <cell r="K313" t="str">
            <v>NA</v>
          </cell>
          <cell r="L313">
            <v>0.09</v>
          </cell>
          <cell r="M313">
            <v>2</v>
          </cell>
          <cell r="N313">
            <v>0</v>
          </cell>
          <cell r="O313">
            <v>0</v>
          </cell>
          <cell r="P313">
            <v>0</v>
          </cell>
          <cell r="Q313" t="str">
            <v>39II;244II;308</v>
          </cell>
          <cell r="S313" t="str">
            <v>EQUIPE TUB</v>
          </cell>
          <cell r="T313">
            <v>38945</v>
          </cell>
        </row>
        <row r="314">
          <cell r="B314" t="str">
            <v>BH.260.MC.01</v>
          </cell>
          <cell r="D314" t="str">
            <v>Memória De Cálculo - Bombas</v>
          </cell>
          <cell r="E314" t="str">
            <v>12 dias</v>
          </cell>
          <cell r="F314">
            <v>38891.333333333336</v>
          </cell>
          <cell r="G314">
            <v>38877.333333333336</v>
          </cell>
          <cell r="H314">
            <v>38877.333333333336</v>
          </cell>
          <cell r="I314">
            <v>38898.729166666664</v>
          </cell>
          <cell r="J314">
            <v>38896.729166666664</v>
          </cell>
          <cell r="K314" t="str">
            <v>NA</v>
          </cell>
          <cell r="L314">
            <v>0.27</v>
          </cell>
          <cell r="M314">
            <v>6.25</v>
          </cell>
          <cell r="N314">
            <v>5.63</v>
          </cell>
          <cell r="O314">
            <v>90</v>
          </cell>
          <cell r="P314">
            <v>90</v>
          </cell>
          <cell r="Q314" t="str">
            <v>39II</v>
          </cell>
          <cell r="S314" t="str">
            <v>EQUIPE TUB</v>
          </cell>
          <cell r="T314">
            <v>38896</v>
          </cell>
        </row>
        <row r="315">
          <cell r="D315" t="str">
            <v>Projeto Detalhado</v>
          </cell>
          <cell r="E315" t="str">
            <v>47 dias</v>
          </cell>
          <cell r="F315">
            <v>38898.333333333336</v>
          </cell>
          <cell r="G315">
            <v>38954.333333333336</v>
          </cell>
          <cell r="H315" t="str">
            <v>NA</v>
          </cell>
          <cell r="I315">
            <v>38958.729166666664</v>
          </cell>
          <cell r="J315">
            <v>39028.729166666664</v>
          </cell>
          <cell r="K315" t="str">
            <v>NA</v>
          </cell>
          <cell r="L315">
            <v>1.75</v>
          </cell>
          <cell r="M315">
            <v>40</v>
          </cell>
          <cell r="N315">
            <v>0</v>
          </cell>
          <cell r="O315">
            <v>0</v>
          </cell>
          <cell r="P315">
            <v>0</v>
          </cell>
          <cell r="T315">
            <v>39028</v>
          </cell>
        </row>
        <row r="316">
          <cell r="D316" t="str">
            <v>Mecânica</v>
          </cell>
          <cell r="E316" t="str">
            <v>5 dias</v>
          </cell>
          <cell r="F316">
            <v>38898.333333333336</v>
          </cell>
          <cell r="G316">
            <v>38980.333333333336</v>
          </cell>
          <cell r="H316" t="str">
            <v>NA</v>
          </cell>
          <cell r="I316">
            <v>38905.729166666664</v>
          </cell>
          <cell r="J316">
            <v>38986.729166666664</v>
          </cell>
          <cell r="K316" t="str">
            <v>NA</v>
          </cell>
          <cell r="L316">
            <v>0.09</v>
          </cell>
          <cell r="M316">
            <v>2</v>
          </cell>
          <cell r="N316">
            <v>0</v>
          </cell>
          <cell r="O316">
            <v>0</v>
          </cell>
          <cell r="P316">
            <v>0</v>
          </cell>
          <cell r="T316">
            <v>38986</v>
          </cell>
        </row>
        <row r="317">
          <cell r="B317" t="str">
            <v>DB.260.DM.01</v>
          </cell>
          <cell r="D317" t="str">
            <v>Diagrama De Montagem</v>
          </cell>
          <cell r="E317" t="str">
            <v>5 dias</v>
          </cell>
          <cell r="F317">
            <v>38898.333333333336</v>
          </cell>
          <cell r="G317">
            <v>38980.333333333336</v>
          </cell>
          <cell r="H317" t="str">
            <v>NA</v>
          </cell>
          <cell r="I317">
            <v>38905.729166666664</v>
          </cell>
          <cell r="J317">
            <v>38986.729166666664</v>
          </cell>
          <cell r="K317" t="str">
            <v>NA</v>
          </cell>
          <cell r="L317">
            <v>0.09</v>
          </cell>
          <cell r="M317">
            <v>2</v>
          </cell>
          <cell r="N317">
            <v>0</v>
          </cell>
          <cell r="O317">
            <v>0</v>
          </cell>
          <cell r="P317">
            <v>0</v>
          </cell>
          <cell r="Q317" t="str">
            <v>306TI+30 dias;308</v>
          </cell>
          <cell r="R317">
            <v>322</v>
          </cell>
          <cell r="S317" t="str">
            <v>EQUIPE MEC</v>
          </cell>
          <cell r="T317">
            <v>38986</v>
          </cell>
        </row>
        <row r="318">
          <cell r="D318" t="str">
            <v>Civil</v>
          </cell>
          <cell r="E318" t="str">
            <v>8 dias</v>
          </cell>
          <cell r="F318">
            <v>38905.333333333336</v>
          </cell>
          <cell r="G318">
            <v>38954.333333333336</v>
          </cell>
          <cell r="H318" t="str">
            <v>NA</v>
          </cell>
          <cell r="I318">
            <v>38936.729166666664</v>
          </cell>
          <cell r="J318">
            <v>38965.729166666664</v>
          </cell>
          <cell r="K318" t="str">
            <v>NA</v>
          </cell>
          <cell r="L318">
            <v>0.52</v>
          </cell>
          <cell r="M318">
            <v>12</v>
          </cell>
          <cell r="N318">
            <v>0</v>
          </cell>
          <cell r="O318">
            <v>0</v>
          </cell>
          <cell r="P318">
            <v>0</v>
          </cell>
          <cell r="T318">
            <v>38965</v>
          </cell>
        </row>
        <row r="319">
          <cell r="D319" t="str">
            <v>Desenho De Detalhamento</v>
          </cell>
          <cell r="E319" t="str">
            <v>8 dias</v>
          </cell>
          <cell r="F319">
            <v>38905.333333333336</v>
          </cell>
          <cell r="G319">
            <v>38954.333333333336</v>
          </cell>
          <cell r="H319" t="str">
            <v>NA</v>
          </cell>
          <cell r="I319">
            <v>38936.729166666664</v>
          </cell>
          <cell r="J319">
            <v>38965.729166666664</v>
          </cell>
          <cell r="K319" t="str">
            <v>NA</v>
          </cell>
          <cell r="L319">
            <v>0.52</v>
          </cell>
          <cell r="M319">
            <v>12</v>
          </cell>
          <cell r="N319">
            <v>0</v>
          </cell>
          <cell r="O319">
            <v>0</v>
          </cell>
          <cell r="P319">
            <v>0</v>
          </cell>
          <cell r="R319">
            <v>327</v>
          </cell>
          <cell r="T319">
            <v>38965</v>
          </cell>
        </row>
        <row r="320">
          <cell r="B320" t="str">
            <v>DC.260.DD.01</v>
          </cell>
          <cell r="D320" t="str">
            <v>Ciclone - Fundação e Formas</v>
          </cell>
          <cell r="E320" t="str">
            <v>7 dias</v>
          </cell>
          <cell r="F320">
            <v>38905.333333333336</v>
          </cell>
          <cell r="G320">
            <v>38957.333333333336</v>
          </cell>
          <cell r="H320" t="str">
            <v>NA</v>
          </cell>
          <cell r="I320">
            <v>38915.729166666664</v>
          </cell>
          <cell r="J320">
            <v>38965.729166666664</v>
          </cell>
          <cell r="K320" t="str">
            <v>NA</v>
          </cell>
          <cell r="L320">
            <v>0.17</v>
          </cell>
          <cell r="M320">
            <v>4</v>
          </cell>
          <cell r="N320">
            <v>0</v>
          </cell>
          <cell r="O320">
            <v>0</v>
          </cell>
          <cell r="P320">
            <v>0</v>
          </cell>
          <cell r="Q320" t="str">
            <v>306TI+15 dias;308</v>
          </cell>
          <cell r="R320" t="str">
            <v>319TT;320TT;374TT</v>
          </cell>
          <cell r="S320" t="str">
            <v>EQUIPE CIV</v>
          </cell>
          <cell r="T320">
            <v>38965</v>
          </cell>
        </row>
        <row r="321">
          <cell r="B321" t="str">
            <v>DC.260.DD.02</v>
          </cell>
          <cell r="D321" t="str">
            <v>Espessador - Armação</v>
          </cell>
          <cell r="E321" t="str">
            <v>6 dias</v>
          </cell>
          <cell r="F321">
            <v>38916.333333333336</v>
          </cell>
          <cell r="G321">
            <v>38958.333333333336</v>
          </cell>
          <cell r="H321" t="str">
            <v>NA</v>
          </cell>
          <cell r="I321">
            <v>38923.729166666664</v>
          </cell>
          <cell r="J321">
            <v>38965.729166666664</v>
          </cell>
          <cell r="K321" t="str">
            <v>NA</v>
          </cell>
          <cell r="L321">
            <v>0.13</v>
          </cell>
          <cell r="M321">
            <v>3</v>
          </cell>
          <cell r="N321">
            <v>0</v>
          </cell>
          <cell r="O321">
            <v>0</v>
          </cell>
          <cell r="P321">
            <v>0</v>
          </cell>
          <cell r="Q321" t="str">
            <v>318TT</v>
          </cell>
          <cell r="S321" t="str">
            <v>EQUIPE CIV</v>
          </cell>
          <cell r="T321">
            <v>38965</v>
          </cell>
        </row>
        <row r="322">
          <cell r="B322" t="str">
            <v>DC.260.DD.03</v>
          </cell>
          <cell r="D322" t="str">
            <v>Elevação - Fundação, Forma e Armação</v>
          </cell>
          <cell r="E322" t="str">
            <v>8 dias</v>
          </cell>
          <cell r="F322">
            <v>38924.333333333336</v>
          </cell>
          <cell r="G322">
            <v>38954.333333333336</v>
          </cell>
          <cell r="H322" t="str">
            <v>NA</v>
          </cell>
          <cell r="I322">
            <v>38936.729166666664</v>
          </cell>
          <cell r="J322">
            <v>38965.729166666664</v>
          </cell>
          <cell r="K322" t="str">
            <v>NA</v>
          </cell>
          <cell r="L322">
            <v>0.22</v>
          </cell>
          <cell r="M322">
            <v>5</v>
          </cell>
          <cell r="N322">
            <v>0</v>
          </cell>
          <cell r="O322">
            <v>0</v>
          </cell>
          <cell r="P322">
            <v>0</v>
          </cell>
          <cell r="Q322" t="str">
            <v>318TT</v>
          </cell>
          <cell r="S322" t="str">
            <v>EQUIPE CIV</v>
          </cell>
          <cell r="T322">
            <v>38965</v>
          </cell>
        </row>
        <row r="323">
          <cell r="D323" t="str">
            <v>Estrutura Metálica</v>
          </cell>
          <cell r="E323" t="str">
            <v>11 dias</v>
          </cell>
          <cell r="F323">
            <v>38905.333333333336</v>
          </cell>
          <cell r="G323">
            <v>38987.333333333336</v>
          </cell>
          <cell r="H323" t="str">
            <v>NA</v>
          </cell>
          <cell r="I323">
            <v>38932.729166666664</v>
          </cell>
          <cell r="J323">
            <v>39001.729166666664</v>
          </cell>
          <cell r="K323" t="str">
            <v>NA</v>
          </cell>
          <cell r="L323">
            <v>0.72</v>
          </cell>
          <cell r="M323">
            <v>16.5</v>
          </cell>
          <cell r="N323">
            <v>0</v>
          </cell>
          <cell r="O323">
            <v>0</v>
          </cell>
          <cell r="P323">
            <v>0</v>
          </cell>
          <cell r="T323">
            <v>39001</v>
          </cell>
        </row>
        <row r="324">
          <cell r="B324" t="str">
            <v>DD.260.DP.01</v>
          </cell>
          <cell r="D324" t="str">
            <v>Desenho De Projeto</v>
          </cell>
          <cell r="E324" t="str">
            <v>7 dias</v>
          </cell>
          <cell r="F324">
            <v>38905.333333333336</v>
          </cell>
          <cell r="G324">
            <v>38987.333333333336</v>
          </cell>
          <cell r="H324" t="str">
            <v>NA</v>
          </cell>
          <cell r="I324">
            <v>38915.729166666664</v>
          </cell>
          <cell r="J324">
            <v>38995.729166666664</v>
          </cell>
          <cell r="K324" t="str">
            <v>NA</v>
          </cell>
          <cell r="L324">
            <v>0.22</v>
          </cell>
          <cell r="M324">
            <v>5</v>
          </cell>
          <cell r="N324">
            <v>0</v>
          </cell>
          <cell r="O324">
            <v>0</v>
          </cell>
          <cell r="P324">
            <v>0</v>
          </cell>
          <cell r="Q324">
            <v>315</v>
          </cell>
          <cell r="R324" t="str">
            <v>323;324II</v>
          </cell>
          <cell r="S324" t="str">
            <v>EQUIPE MET</v>
          </cell>
          <cell r="T324">
            <v>38995</v>
          </cell>
        </row>
        <row r="325">
          <cell r="B325" t="str">
            <v>DD.260.LM.01</v>
          </cell>
          <cell r="D325" t="str">
            <v>Lista De Materiais</v>
          </cell>
          <cell r="E325" t="str">
            <v>1 dia</v>
          </cell>
          <cell r="F325">
            <v>38916.333333333336</v>
          </cell>
          <cell r="G325">
            <v>38996.333333333336</v>
          </cell>
          <cell r="H325" t="str">
            <v>NA</v>
          </cell>
          <cell r="I325">
            <v>38916.729166666664</v>
          </cell>
          <cell r="J325">
            <v>38996.729166666664</v>
          </cell>
          <cell r="K325" t="str">
            <v>NA</v>
          </cell>
          <cell r="L325">
            <v>0.01</v>
          </cell>
          <cell r="M325">
            <v>0.25</v>
          </cell>
          <cell r="N325">
            <v>0</v>
          </cell>
          <cell r="O325">
            <v>0</v>
          </cell>
          <cell r="P325">
            <v>0</v>
          </cell>
          <cell r="Q325">
            <v>322</v>
          </cell>
          <cell r="S325" t="str">
            <v>EQUIPE MET</v>
          </cell>
          <cell r="T325">
            <v>38996</v>
          </cell>
        </row>
        <row r="326">
          <cell r="B326" t="str">
            <v>DD.260.MC.01</v>
          </cell>
          <cell r="D326" t="str">
            <v>Memória De Cálculo</v>
          </cell>
          <cell r="E326" t="str">
            <v>11 dias</v>
          </cell>
          <cell r="F326">
            <v>38917.333333333336</v>
          </cell>
          <cell r="G326">
            <v>38987.333333333336</v>
          </cell>
          <cell r="H326" t="str">
            <v>NA</v>
          </cell>
          <cell r="I326">
            <v>38932.729166666664</v>
          </cell>
          <cell r="J326">
            <v>39001.729166666664</v>
          </cell>
          <cell r="K326" t="str">
            <v>NA</v>
          </cell>
          <cell r="L326">
            <v>0.49</v>
          </cell>
          <cell r="M326">
            <v>11.25</v>
          </cell>
          <cell r="N326">
            <v>0</v>
          </cell>
          <cell r="O326">
            <v>0</v>
          </cell>
          <cell r="P326">
            <v>0</v>
          </cell>
          <cell r="Q326" t="str">
            <v>322II</v>
          </cell>
          <cell r="S326" t="str">
            <v>EQUIPE MET</v>
          </cell>
          <cell r="T326">
            <v>39001</v>
          </cell>
        </row>
        <row r="327">
          <cell r="D327" t="str">
            <v>Elétrica</v>
          </cell>
          <cell r="E327" t="str">
            <v>21 dias</v>
          </cell>
          <cell r="F327">
            <v>38936.333333333336</v>
          </cell>
          <cell r="G327">
            <v>38966.333333333336</v>
          </cell>
          <cell r="H327" t="str">
            <v>NA</v>
          </cell>
          <cell r="I327">
            <v>38958.729166666664</v>
          </cell>
          <cell r="J327">
            <v>38996.729166666664</v>
          </cell>
          <cell r="K327" t="str">
            <v>NA</v>
          </cell>
          <cell r="L327">
            <v>0.37</v>
          </cell>
          <cell r="M327">
            <v>8.5</v>
          </cell>
          <cell r="N327">
            <v>0</v>
          </cell>
          <cell r="O327">
            <v>0</v>
          </cell>
          <cell r="P327">
            <v>0</v>
          </cell>
          <cell r="T327">
            <v>38996</v>
          </cell>
        </row>
        <row r="328">
          <cell r="D328" t="str">
            <v>Desenho De Detalhamento</v>
          </cell>
          <cell r="E328" t="str">
            <v>17 dias</v>
          </cell>
          <cell r="F328">
            <v>38936.333333333336</v>
          </cell>
          <cell r="G328">
            <v>38966.333333333336</v>
          </cell>
          <cell r="H328" t="str">
            <v>NA</v>
          </cell>
          <cell r="I328">
            <v>38951.729166666664</v>
          </cell>
          <cell r="J328">
            <v>38992.729166666664</v>
          </cell>
          <cell r="K328" t="str">
            <v>NA</v>
          </cell>
          <cell r="L328">
            <v>0.31</v>
          </cell>
          <cell r="M328">
            <v>7</v>
          </cell>
          <cell r="N328">
            <v>0</v>
          </cell>
          <cell r="O328">
            <v>0</v>
          </cell>
          <cell r="P328">
            <v>0</v>
          </cell>
          <cell r="R328">
            <v>329</v>
          </cell>
          <cell r="T328">
            <v>38992</v>
          </cell>
        </row>
        <row r="329">
          <cell r="B329" t="str">
            <v>DE.260.DD.01</v>
          </cell>
          <cell r="D329" t="str">
            <v>Disposição De Força, Controle e Aterramento</v>
          </cell>
          <cell r="E329" t="str">
            <v>9 dias</v>
          </cell>
          <cell r="F329">
            <v>38936.333333333336</v>
          </cell>
          <cell r="G329">
            <v>38966.333333333336</v>
          </cell>
          <cell r="H329" t="str">
            <v>NA</v>
          </cell>
          <cell r="I329">
            <v>38951.729166666664</v>
          </cell>
          <cell r="J329">
            <v>38980.729166666664</v>
          </cell>
          <cell r="K329" t="str">
            <v>NA</v>
          </cell>
          <cell r="L329">
            <v>0.17</v>
          </cell>
          <cell r="M329">
            <v>4</v>
          </cell>
          <cell r="N329">
            <v>0</v>
          </cell>
          <cell r="O329">
            <v>0</v>
          </cell>
          <cell r="P329">
            <v>0</v>
          </cell>
          <cell r="Q329">
            <v>317</v>
          </cell>
          <cell r="R329">
            <v>328</v>
          </cell>
          <cell r="S329" t="str">
            <v>EQUIPE ELE</v>
          </cell>
          <cell r="T329">
            <v>38980</v>
          </cell>
        </row>
        <row r="330">
          <cell r="B330" t="str">
            <v>DE.260.DD.02</v>
          </cell>
          <cell r="D330" t="str">
            <v>Iluminação</v>
          </cell>
          <cell r="E330" t="str">
            <v>8 dias</v>
          </cell>
          <cell r="F330">
            <v>38936.333333333336</v>
          </cell>
          <cell r="G330">
            <v>38981.333333333336</v>
          </cell>
          <cell r="H330" t="str">
            <v>NA</v>
          </cell>
          <cell r="I330">
            <v>38950.729166666664</v>
          </cell>
          <cell r="J330">
            <v>38992.729166666664</v>
          </cell>
          <cell r="K330" t="str">
            <v>NA</v>
          </cell>
          <cell r="L330">
            <v>0.13</v>
          </cell>
          <cell r="M330">
            <v>3</v>
          </cell>
          <cell r="N330">
            <v>0</v>
          </cell>
          <cell r="O330">
            <v>0</v>
          </cell>
          <cell r="P330">
            <v>0</v>
          </cell>
          <cell r="Q330">
            <v>327</v>
          </cell>
          <cell r="S330" t="str">
            <v>EQUIPE ELE</v>
          </cell>
          <cell r="T330">
            <v>38992</v>
          </cell>
        </row>
        <row r="331">
          <cell r="B331" t="str">
            <v>DE.260.LC.01</v>
          </cell>
          <cell r="D331" t="str">
            <v>Lista De Linhas/ Cabos</v>
          </cell>
          <cell r="E331" t="str">
            <v>4 dias</v>
          </cell>
          <cell r="F331">
            <v>38952.333333333336</v>
          </cell>
          <cell r="G331">
            <v>38993.333333333336</v>
          </cell>
          <cell r="H331" t="str">
            <v>NA</v>
          </cell>
          <cell r="I331">
            <v>38958.729166666664</v>
          </cell>
          <cell r="J331">
            <v>38996.729166666664</v>
          </cell>
          <cell r="K331" t="str">
            <v>NA</v>
          </cell>
          <cell r="L331">
            <v>7.0000000000000007E-2</v>
          </cell>
          <cell r="M331">
            <v>1.5</v>
          </cell>
          <cell r="N331">
            <v>0</v>
          </cell>
          <cell r="O331">
            <v>0</v>
          </cell>
          <cell r="P331">
            <v>0</v>
          </cell>
          <cell r="Q331">
            <v>326</v>
          </cell>
          <cell r="S331" t="str">
            <v>EQUIPE ELE</v>
          </cell>
          <cell r="T331">
            <v>38996</v>
          </cell>
        </row>
        <row r="332">
          <cell r="D332" t="str">
            <v>Instrumentação</v>
          </cell>
          <cell r="E332" t="str">
            <v>5 dias</v>
          </cell>
          <cell r="F332">
            <v>38951.333333333336</v>
          </cell>
          <cell r="G332">
            <v>39020.333333333336</v>
          </cell>
          <cell r="H332" t="str">
            <v>NA</v>
          </cell>
          <cell r="I332">
            <v>38958.729166666664</v>
          </cell>
          <cell r="J332">
            <v>39028.729166666664</v>
          </cell>
          <cell r="K332" t="str">
            <v>NA</v>
          </cell>
          <cell r="L332">
            <v>0.04</v>
          </cell>
          <cell r="M332">
            <v>1</v>
          </cell>
          <cell r="N332">
            <v>0</v>
          </cell>
          <cell r="O332">
            <v>0</v>
          </cell>
          <cell r="P332">
            <v>0</v>
          </cell>
          <cell r="T332">
            <v>39028</v>
          </cell>
        </row>
        <row r="333">
          <cell r="B333" t="str">
            <v>DT.260.AJ.01</v>
          </cell>
          <cell r="D333" t="str">
            <v>Arranjos/ Layout’s/ Plano Diretor - Locação De Instrumentos</v>
          </cell>
          <cell r="E333" t="str">
            <v>5 dias</v>
          </cell>
          <cell r="F333">
            <v>38951.333333333336</v>
          </cell>
          <cell r="G333">
            <v>39020.333333333336</v>
          </cell>
          <cell r="H333" t="str">
            <v>NA</v>
          </cell>
          <cell r="I333">
            <v>38958.729166666664</v>
          </cell>
          <cell r="J333">
            <v>39028.729166666664</v>
          </cell>
          <cell r="K333" t="str">
            <v>NA</v>
          </cell>
          <cell r="L333">
            <v>0.04</v>
          </cell>
          <cell r="M333">
            <v>1</v>
          </cell>
          <cell r="N333">
            <v>0</v>
          </cell>
          <cell r="O333">
            <v>0</v>
          </cell>
          <cell r="P333">
            <v>0</v>
          </cell>
          <cell r="Q333">
            <v>134</v>
          </cell>
          <cell r="S333" t="str">
            <v>EQUIPE TSA</v>
          </cell>
          <cell r="T333">
            <v>39028</v>
          </cell>
        </row>
        <row r="334">
          <cell r="B334" t="str">
            <v>1.1.11</v>
          </cell>
          <cell r="C334" t="str">
            <v>265A</v>
          </cell>
          <cell r="D334" t="str">
            <v>Flotação (2B)</v>
          </cell>
          <cell r="E334" t="str">
            <v>142 dias</v>
          </cell>
          <cell r="F334">
            <v>38807.333333333336</v>
          </cell>
          <cell r="G334">
            <v>38807.333333333336</v>
          </cell>
          <cell r="H334">
            <v>38807.333333333336</v>
          </cell>
          <cell r="I334">
            <v>38958.729166666664</v>
          </cell>
          <cell r="J334">
            <v>39022.729166666664</v>
          </cell>
          <cell r="K334" t="str">
            <v>NA</v>
          </cell>
          <cell r="L334">
            <v>5.29</v>
          </cell>
          <cell r="M334">
            <v>121.13</v>
          </cell>
          <cell r="N334">
            <v>19.28</v>
          </cell>
          <cell r="O334">
            <v>15.91</v>
          </cell>
          <cell r="P334">
            <v>15.91</v>
          </cell>
          <cell r="T334">
            <v>39022</v>
          </cell>
        </row>
        <row r="335">
          <cell r="D335" t="str">
            <v>Projeto Básico</v>
          </cell>
          <cell r="E335" t="str">
            <v>99 dias</v>
          </cell>
          <cell r="F335">
            <v>38807.333333333336</v>
          </cell>
          <cell r="G335">
            <v>38807.333333333336</v>
          </cell>
          <cell r="H335">
            <v>38807.333333333336</v>
          </cell>
          <cell r="I335">
            <v>38869.729166666664</v>
          </cell>
          <cell r="J335">
            <v>38957.729166666664</v>
          </cell>
          <cell r="K335" t="str">
            <v>NA</v>
          </cell>
          <cell r="L335">
            <v>1.75</v>
          </cell>
          <cell r="M335">
            <v>40.130000000000003</v>
          </cell>
          <cell r="N335">
            <v>19.28</v>
          </cell>
          <cell r="O335">
            <v>48.04</v>
          </cell>
          <cell r="P335">
            <v>48.04</v>
          </cell>
          <cell r="T335">
            <v>38957</v>
          </cell>
        </row>
        <row r="336">
          <cell r="D336" t="str">
            <v>Processo</v>
          </cell>
          <cell r="E336" t="str">
            <v>2 dias</v>
          </cell>
          <cell r="F336">
            <v>38807.333333333336</v>
          </cell>
          <cell r="G336">
            <v>38939.333333333336</v>
          </cell>
          <cell r="H336">
            <v>38939.333333333336</v>
          </cell>
          <cell r="I336">
            <v>38810.729166666664</v>
          </cell>
          <cell r="J336">
            <v>38940.729166666664</v>
          </cell>
          <cell r="K336" t="str">
            <v>NA</v>
          </cell>
          <cell r="L336">
            <v>7.0000000000000007E-2</v>
          </cell>
          <cell r="M336">
            <v>1.5</v>
          </cell>
          <cell r="N336">
            <v>0.45</v>
          </cell>
          <cell r="O336">
            <v>30</v>
          </cell>
          <cell r="P336">
            <v>30</v>
          </cell>
          <cell r="T336">
            <v>38940</v>
          </cell>
        </row>
        <row r="337">
          <cell r="B337" t="str">
            <v>BP.265.FD.01</v>
          </cell>
          <cell r="D337" t="str">
            <v>Folha De Dados - Agitador e Células de Flotação</v>
          </cell>
          <cell r="E337" t="str">
            <v>2 dias</v>
          </cell>
          <cell r="F337">
            <v>38807.333333333336</v>
          </cell>
          <cell r="G337">
            <v>38939.333333333336</v>
          </cell>
          <cell r="H337">
            <v>38939.333333333336</v>
          </cell>
          <cell r="I337">
            <v>38810.729166666664</v>
          </cell>
          <cell r="J337">
            <v>38940.729166666664</v>
          </cell>
          <cell r="K337" t="str">
            <v>NA</v>
          </cell>
          <cell r="L337">
            <v>7.0000000000000007E-2</v>
          </cell>
          <cell r="M337">
            <v>1.5</v>
          </cell>
          <cell r="N337">
            <v>0.45</v>
          </cell>
          <cell r="O337">
            <v>30</v>
          </cell>
          <cell r="P337">
            <v>30</v>
          </cell>
          <cell r="Q337" t="str">
            <v>14II</v>
          </cell>
          <cell r="S337" t="str">
            <v>EQUIPE PRO</v>
          </cell>
          <cell r="T337">
            <v>38940</v>
          </cell>
        </row>
        <row r="338">
          <cell r="D338" t="str">
            <v>Mecânica</v>
          </cell>
          <cell r="E338" t="str">
            <v>90 dias</v>
          </cell>
          <cell r="F338">
            <v>38827.375</v>
          </cell>
          <cell r="G338">
            <v>38807.333333333336</v>
          </cell>
          <cell r="H338">
            <v>38807.333333333336</v>
          </cell>
          <cell r="I338">
            <v>38867.729166666664</v>
          </cell>
          <cell r="J338">
            <v>38940.729166666664</v>
          </cell>
          <cell r="K338" t="str">
            <v>NA</v>
          </cell>
          <cell r="L338">
            <v>0.73</v>
          </cell>
          <cell r="M338">
            <v>16.75</v>
          </cell>
          <cell r="N338">
            <v>12.53</v>
          </cell>
          <cell r="O338">
            <v>74.78</v>
          </cell>
          <cell r="P338">
            <v>74.78</v>
          </cell>
          <cell r="T338">
            <v>38940</v>
          </cell>
        </row>
        <row r="339">
          <cell r="B339" t="str">
            <v>BB.265.DB.01</v>
          </cell>
          <cell r="D339" t="str">
            <v>Desenho Básico - Planta e Cortes (Reagentes)</v>
          </cell>
          <cell r="E339" t="str">
            <v>27 dias</v>
          </cell>
          <cell r="F339">
            <v>38827.333333333336</v>
          </cell>
          <cell r="G339">
            <v>38807.333333333336</v>
          </cell>
          <cell r="H339">
            <v>38807.333333333336</v>
          </cell>
          <cell r="I339">
            <v>38845.729166666664</v>
          </cell>
          <cell r="J339">
            <v>38849.729166666664</v>
          </cell>
          <cell r="K339" t="str">
            <v>NA</v>
          </cell>
          <cell r="L339">
            <v>0.54</v>
          </cell>
          <cell r="M339">
            <v>12.25</v>
          </cell>
          <cell r="N339">
            <v>11.03</v>
          </cell>
          <cell r="O339">
            <v>90</v>
          </cell>
          <cell r="P339">
            <v>90</v>
          </cell>
          <cell r="Q339" t="str">
            <v>14II</v>
          </cell>
          <cell r="R339" t="str">
            <v>344;341;347;354;384</v>
          </cell>
          <cell r="S339" t="str">
            <v>EQUIPE MEC</v>
          </cell>
          <cell r="T339">
            <v>38849</v>
          </cell>
        </row>
        <row r="340">
          <cell r="B340" t="str">
            <v>BB.265.DB.02</v>
          </cell>
          <cell r="D340" t="str">
            <v>Desenho Básico - Caixa de Polpa</v>
          </cell>
          <cell r="E340" t="str">
            <v>5 dias</v>
          </cell>
          <cell r="F340">
            <v>38846.333333333336</v>
          </cell>
          <cell r="G340">
            <v>38936.333333333336</v>
          </cell>
          <cell r="H340" t="str">
            <v>NA</v>
          </cell>
          <cell r="I340">
            <v>38853.729166666664</v>
          </cell>
          <cell r="J340">
            <v>38940.729166666664</v>
          </cell>
          <cell r="K340" t="str">
            <v>NA</v>
          </cell>
          <cell r="L340">
            <v>7.0000000000000007E-2</v>
          </cell>
          <cell r="M340">
            <v>1.5</v>
          </cell>
          <cell r="N340">
            <v>0</v>
          </cell>
          <cell r="O340">
            <v>0</v>
          </cell>
          <cell r="P340">
            <v>0</v>
          </cell>
          <cell r="Q340">
            <v>240</v>
          </cell>
          <cell r="R340" t="str">
            <v>339TT;347</v>
          </cell>
          <cell r="S340" t="str">
            <v>EQUIPE MEC</v>
          </cell>
          <cell r="T340">
            <v>38940</v>
          </cell>
        </row>
        <row r="341">
          <cell r="B341" t="str">
            <v>BB.265.ET.01</v>
          </cell>
          <cell r="D341" t="str">
            <v>Espec. Téc. - Transportador De Parafuso (Reagentes)</v>
          </cell>
          <cell r="E341" t="str">
            <v>15 dias</v>
          </cell>
          <cell r="F341">
            <v>38846.333333333336</v>
          </cell>
          <cell r="G341">
            <v>38922.333333333336</v>
          </cell>
          <cell r="H341">
            <v>38922.333333333336</v>
          </cell>
          <cell r="I341">
            <v>38867.729166666664</v>
          </cell>
          <cell r="J341">
            <v>38940.729166666664</v>
          </cell>
          <cell r="K341" t="str">
            <v>NA</v>
          </cell>
          <cell r="L341">
            <v>0.13</v>
          </cell>
          <cell r="M341">
            <v>3</v>
          </cell>
          <cell r="N341">
            <v>1.5</v>
          </cell>
          <cell r="O341">
            <v>50</v>
          </cell>
          <cell r="P341">
            <v>50</v>
          </cell>
          <cell r="Q341" t="str">
            <v>338TT</v>
          </cell>
          <cell r="S341" t="str">
            <v>EQUIPE MEC</v>
          </cell>
          <cell r="T341">
            <v>38940</v>
          </cell>
        </row>
        <row r="342">
          <cell r="D342" t="str">
            <v>Tubulação</v>
          </cell>
          <cell r="E342" t="str">
            <v>55 dias</v>
          </cell>
          <cell r="F342">
            <v>38846.333333333336</v>
          </cell>
          <cell r="G342">
            <v>38875.333333333336</v>
          </cell>
          <cell r="H342">
            <v>38875.333333333336</v>
          </cell>
          <cell r="I342">
            <v>38869.729166666664</v>
          </cell>
          <cell r="J342">
            <v>38957.729166666664</v>
          </cell>
          <cell r="K342" t="str">
            <v>NA</v>
          </cell>
          <cell r="L342">
            <v>0.66</v>
          </cell>
          <cell r="M342">
            <v>15</v>
          </cell>
          <cell r="N342">
            <v>6.3</v>
          </cell>
          <cell r="O342">
            <v>42</v>
          </cell>
          <cell r="P342">
            <v>42</v>
          </cell>
          <cell r="T342">
            <v>38957</v>
          </cell>
        </row>
        <row r="343">
          <cell r="B343" t="str">
            <v>BH.265.DB.01</v>
          </cell>
          <cell r="D343" t="str">
            <v>Des. Básico - Ciclonagem/ Flotação/ Amino, Amido e Soda</v>
          </cell>
          <cell r="E343" t="str">
            <v>10 dias</v>
          </cell>
          <cell r="F343">
            <v>38846.333333333336</v>
          </cell>
          <cell r="G343">
            <v>38940.333333333336</v>
          </cell>
          <cell r="H343" t="str">
            <v>NA</v>
          </cell>
          <cell r="I343">
            <v>38861.729166666664</v>
          </cell>
          <cell r="J343">
            <v>38957.729166666664</v>
          </cell>
          <cell r="K343" t="str">
            <v>NA</v>
          </cell>
          <cell r="L343">
            <v>0.35</v>
          </cell>
          <cell r="M343">
            <v>8</v>
          </cell>
          <cell r="N343">
            <v>0</v>
          </cell>
          <cell r="O343">
            <v>0</v>
          </cell>
          <cell r="P343">
            <v>0</v>
          </cell>
          <cell r="Q343" t="str">
            <v>14;39II;337</v>
          </cell>
          <cell r="R343">
            <v>349</v>
          </cell>
          <cell r="S343" t="str">
            <v>EQUIPE TUB</v>
          </cell>
          <cell r="T343">
            <v>38957</v>
          </cell>
        </row>
        <row r="344">
          <cell r="B344" t="str">
            <v>BH.265.MC.01</v>
          </cell>
          <cell r="D344" t="str">
            <v>Memória De Cálculo - Bombas</v>
          </cell>
          <cell r="E344" t="str">
            <v>14 dias</v>
          </cell>
          <cell r="F344">
            <v>38862.333333333336</v>
          </cell>
          <cell r="G344">
            <v>38875.333333333336</v>
          </cell>
          <cell r="H344">
            <v>38875.333333333336</v>
          </cell>
          <cell r="I344">
            <v>38869.729166666664</v>
          </cell>
          <cell r="J344">
            <v>38896.729166666664</v>
          </cell>
          <cell r="K344" t="str">
            <v>NA</v>
          </cell>
          <cell r="L344">
            <v>0.31</v>
          </cell>
          <cell r="M344">
            <v>7</v>
          </cell>
          <cell r="N344">
            <v>6.3</v>
          </cell>
          <cell r="O344">
            <v>90</v>
          </cell>
          <cell r="P344">
            <v>90</v>
          </cell>
          <cell r="Q344" t="str">
            <v>39II</v>
          </cell>
          <cell r="S344" t="str">
            <v>EQUIPE TUB</v>
          </cell>
          <cell r="T344">
            <v>38896</v>
          </cell>
        </row>
        <row r="345">
          <cell r="D345" t="str">
            <v>Estrutura Metálica</v>
          </cell>
          <cell r="E345" t="str">
            <v>6 dias</v>
          </cell>
          <cell r="F345">
            <v>38846.333333333336</v>
          </cell>
          <cell r="G345">
            <v>38937.333333333336</v>
          </cell>
          <cell r="H345">
            <v>38937.333333333336</v>
          </cell>
          <cell r="I345">
            <v>38859.375</v>
          </cell>
          <cell r="J345">
            <v>38946.729166666664</v>
          </cell>
          <cell r="K345" t="str">
            <v>NA</v>
          </cell>
          <cell r="L345">
            <v>0.3</v>
          </cell>
          <cell r="M345">
            <v>6.88</v>
          </cell>
          <cell r="N345">
            <v>0</v>
          </cell>
          <cell r="O345">
            <v>0</v>
          </cell>
          <cell r="P345">
            <v>0</v>
          </cell>
          <cell r="T345">
            <v>38946</v>
          </cell>
        </row>
        <row r="346">
          <cell r="B346" t="str">
            <v>BD.265.MC.01</v>
          </cell>
          <cell r="D346" t="str">
            <v>Memória De Cálculo</v>
          </cell>
          <cell r="E346" t="str">
            <v>6 dias</v>
          </cell>
          <cell r="F346">
            <v>38846.333333333336</v>
          </cell>
          <cell r="G346">
            <v>38937.333333333336</v>
          </cell>
          <cell r="H346">
            <v>38937.333333333336</v>
          </cell>
          <cell r="I346">
            <v>38856.375</v>
          </cell>
          <cell r="J346">
            <v>38946.729166666664</v>
          </cell>
          <cell r="K346" t="str">
            <v>NA</v>
          </cell>
          <cell r="L346">
            <v>0.3</v>
          </cell>
          <cell r="M346">
            <v>6.88</v>
          </cell>
          <cell r="N346">
            <v>0</v>
          </cell>
          <cell r="O346">
            <v>0</v>
          </cell>
          <cell r="P346">
            <v>0</v>
          </cell>
          <cell r="Q346">
            <v>337</v>
          </cell>
          <cell r="R346" t="str">
            <v>354II</v>
          </cell>
          <cell r="S346" t="str">
            <v>EQUIPE MET</v>
          </cell>
          <cell r="T346">
            <v>38946</v>
          </cell>
        </row>
        <row r="347">
          <cell r="D347" t="str">
            <v>Projeto Detalhado</v>
          </cell>
          <cell r="E347" t="str">
            <v>56 dias</v>
          </cell>
          <cell r="F347">
            <v>38881.333333333336</v>
          </cell>
          <cell r="G347">
            <v>38937.333333333336</v>
          </cell>
          <cell r="H347" t="str">
            <v>NA</v>
          </cell>
          <cell r="I347">
            <v>38958.729166666664</v>
          </cell>
          <cell r="J347">
            <v>39022.729166666664</v>
          </cell>
          <cell r="K347" t="str">
            <v>NA</v>
          </cell>
          <cell r="L347">
            <v>3.54</v>
          </cell>
          <cell r="M347">
            <v>81</v>
          </cell>
          <cell r="N347">
            <v>0</v>
          </cell>
          <cell r="O347">
            <v>0</v>
          </cell>
          <cell r="P347">
            <v>0</v>
          </cell>
          <cell r="T347">
            <v>39022</v>
          </cell>
        </row>
        <row r="348">
          <cell r="D348" t="str">
            <v>Mecânica</v>
          </cell>
          <cell r="E348" t="str">
            <v>6 dias</v>
          </cell>
          <cell r="F348">
            <v>38881.375</v>
          </cell>
          <cell r="G348">
            <v>38952.333333333336</v>
          </cell>
          <cell r="H348" t="str">
            <v>NA</v>
          </cell>
          <cell r="I348">
            <v>38922.729166666664</v>
          </cell>
          <cell r="J348">
            <v>38959.729166666664</v>
          </cell>
          <cell r="K348" t="str">
            <v>NA</v>
          </cell>
          <cell r="L348">
            <v>0.13</v>
          </cell>
          <cell r="M348">
            <v>3</v>
          </cell>
          <cell r="N348">
            <v>0</v>
          </cell>
          <cell r="O348">
            <v>0</v>
          </cell>
          <cell r="P348">
            <v>0</v>
          </cell>
          <cell r="T348">
            <v>38959</v>
          </cell>
        </row>
        <row r="349">
          <cell r="B349" t="str">
            <v>DB.265.DD.02</v>
          </cell>
          <cell r="D349" t="str">
            <v>Desenho De Detalhamento - Caldeiraria</v>
          </cell>
          <cell r="E349" t="str">
            <v>6 dias</v>
          </cell>
          <cell r="F349">
            <v>38881.333333333336</v>
          </cell>
          <cell r="G349">
            <v>38952.333333333336</v>
          </cell>
          <cell r="H349" t="str">
            <v>NA</v>
          </cell>
          <cell r="I349">
            <v>38922.729166666664</v>
          </cell>
          <cell r="J349">
            <v>38959.729166666664</v>
          </cell>
          <cell r="K349" t="str">
            <v>NA</v>
          </cell>
          <cell r="L349">
            <v>0.13</v>
          </cell>
          <cell r="M349">
            <v>3</v>
          </cell>
          <cell r="N349">
            <v>0</v>
          </cell>
          <cell r="O349">
            <v>0</v>
          </cell>
          <cell r="P349">
            <v>0</v>
          </cell>
          <cell r="Q349" t="str">
            <v>30TI+10 dias;337;338</v>
          </cell>
          <cell r="S349" t="str">
            <v>EQUIPE MEC</v>
          </cell>
          <cell r="T349">
            <v>38959</v>
          </cell>
        </row>
        <row r="350">
          <cell r="D350" t="str">
            <v>Tubulação</v>
          </cell>
          <cell r="E350" t="str">
            <v>40 dias</v>
          </cell>
          <cell r="F350">
            <v>38881.375</v>
          </cell>
          <cell r="G350">
            <v>38958.333333333336</v>
          </cell>
          <cell r="H350" t="str">
            <v>NA</v>
          </cell>
          <cell r="I350">
            <v>38953.604166666664</v>
          </cell>
          <cell r="J350">
            <v>39017.729166666664</v>
          </cell>
          <cell r="K350" t="str">
            <v>NA</v>
          </cell>
          <cell r="L350">
            <v>2.23</v>
          </cell>
          <cell r="M350">
            <v>51</v>
          </cell>
          <cell r="N350">
            <v>0</v>
          </cell>
          <cell r="O350">
            <v>0</v>
          </cell>
          <cell r="P350">
            <v>0</v>
          </cell>
          <cell r="T350">
            <v>39017</v>
          </cell>
        </row>
        <row r="351">
          <cell r="B351" t="str">
            <v>DH.265.DD.01</v>
          </cell>
          <cell r="D351" t="str">
            <v>Desenho De Detalhamento - Planta de Tubulação</v>
          </cell>
          <cell r="E351" t="str">
            <v>30 dias</v>
          </cell>
          <cell r="F351">
            <v>38881.375</v>
          </cell>
          <cell r="G351">
            <v>38958.333333333336</v>
          </cell>
          <cell r="H351" t="str">
            <v>NA</v>
          </cell>
          <cell r="I351">
            <v>38924.604166666664</v>
          </cell>
          <cell r="J351">
            <v>39001.729166666664</v>
          </cell>
          <cell r="K351" t="str">
            <v>NA</v>
          </cell>
          <cell r="L351">
            <v>1.88</v>
          </cell>
          <cell r="M351">
            <v>43</v>
          </cell>
          <cell r="N351">
            <v>0</v>
          </cell>
          <cell r="O351">
            <v>0</v>
          </cell>
          <cell r="P351">
            <v>0</v>
          </cell>
          <cell r="Q351" t="str">
            <v>39II;341</v>
          </cell>
          <cell r="R351" t="str">
            <v>350;357</v>
          </cell>
          <cell r="S351" t="str">
            <v>EQUIPE TUB</v>
          </cell>
          <cell r="T351">
            <v>39001</v>
          </cell>
        </row>
        <row r="352">
          <cell r="B352" t="str">
            <v>DH.265.IS.01</v>
          </cell>
          <cell r="D352" t="str">
            <v>Isométrico</v>
          </cell>
          <cell r="E352" t="str">
            <v>10 dias</v>
          </cell>
          <cell r="F352">
            <v>38924.604166666664</v>
          </cell>
          <cell r="G352">
            <v>39006.333333333336</v>
          </cell>
          <cell r="H352" t="str">
            <v>NA</v>
          </cell>
          <cell r="I352">
            <v>38947.604166666664</v>
          </cell>
          <cell r="J352">
            <v>39017.729166666664</v>
          </cell>
          <cell r="K352" t="str">
            <v>NA</v>
          </cell>
          <cell r="L352">
            <v>0.35</v>
          </cell>
          <cell r="M352">
            <v>8</v>
          </cell>
          <cell r="N352">
            <v>0</v>
          </cell>
          <cell r="O352">
            <v>0</v>
          </cell>
          <cell r="P352">
            <v>0</v>
          </cell>
          <cell r="Q352">
            <v>349</v>
          </cell>
          <cell r="S352" t="str">
            <v>EQUIPE TUB</v>
          </cell>
          <cell r="T352">
            <v>39017</v>
          </cell>
        </row>
        <row r="353">
          <cell r="D353" t="str">
            <v>Civil</v>
          </cell>
          <cell r="E353" t="str">
            <v>21 dias</v>
          </cell>
          <cell r="F353">
            <v>38922.333333333336</v>
          </cell>
          <cell r="G353">
            <v>38937.333333333336</v>
          </cell>
          <cell r="H353" t="str">
            <v>NA</v>
          </cell>
          <cell r="I353">
            <v>38954.729166666664</v>
          </cell>
          <cell r="J353">
            <v>38971.729166666664</v>
          </cell>
          <cell r="K353" t="str">
            <v>NA</v>
          </cell>
          <cell r="L353">
            <v>0.48</v>
          </cell>
          <cell r="M353">
            <v>11</v>
          </cell>
          <cell r="N353">
            <v>0</v>
          </cell>
          <cell r="O353">
            <v>0</v>
          </cell>
          <cell r="P353">
            <v>0</v>
          </cell>
          <cell r="T353">
            <v>38971</v>
          </cell>
        </row>
        <row r="354">
          <cell r="D354" t="str">
            <v>Desenho De Detalhamento</v>
          </cell>
          <cell r="E354" t="str">
            <v>21 dias</v>
          </cell>
          <cell r="F354">
            <v>38922.333333333336</v>
          </cell>
          <cell r="G354">
            <v>38937.333333333336</v>
          </cell>
          <cell r="H354" t="str">
            <v>NA</v>
          </cell>
          <cell r="I354">
            <v>38954.729166666664</v>
          </cell>
          <cell r="J354">
            <v>38971.729166666664</v>
          </cell>
          <cell r="K354" t="str">
            <v>NA</v>
          </cell>
          <cell r="L354">
            <v>0.48</v>
          </cell>
          <cell r="M354">
            <v>11</v>
          </cell>
          <cell r="N354">
            <v>0</v>
          </cell>
          <cell r="O354">
            <v>0</v>
          </cell>
          <cell r="P354">
            <v>0</v>
          </cell>
          <cell r="T354">
            <v>38971</v>
          </cell>
        </row>
        <row r="355">
          <cell r="B355" t="str">
            <v>DC.265.DD.01</v>
          </cell>
          <cell r="D355" t="str">
            <v>Casa De Floculantes - Fundação</v>
          </cell>
          <cell r="E355" t="str">
            <v>6 dias</v>
          </cell>
          <cell r="F355">
            <v>38931.333333333336</v>
          </cell>
          <cell r="G355">
            <v>38953.333333333336</v>
          </cell>
          <cell r="H355" t="str">
            <v>NA</v>
          </cell>
          <cell r="I355">
            <v>38945.729166666664</v>
          </cell>
          <cell r="J355">
            <v>38960.729166666664</v>
          </cell>
          <cell r="K355" t="str">
            <v>NA</v>
          </cell>
          <cell r="L355">
            <v>0.13</v>
          </cell>
          <cell r="M355">
            <v>3</v>
          </cell>
          <cell r="N355">
            <v>0</v>
          </cell>
          <cell r="O355">
            <v>0</v>
          </cell>
          <cell r="P355">
            <v>0</v>
          </cell>
          <cell r="Q355">
            <v>354</v>
          </cell>
          <cell r="R355" t="str">
            <v>355;360</v>
          </cell>
          <cell r="S355" t="str">
            <v>EQUIPE CIV</v>
          </cell>
          <cell r="T355">
            <v>38960</v>
          </cell>
        </row>
        <row r="356">
          <cell r="B356" t="str">
            <v>DC.265.DD.02</v>
          </cell>
          <cell r="D356" t="str">
            <v>Planta De Reagentes - Fundação e Inseridos</v>
          </cell>
          <cell r="E356" t="str">
            <v>10 dias</v>
          </cell>
          <cell r="F356">
            <v>38922.333333333336</v>
          </cell>
          <cell r="G356">
            <v>38937.333333333336</v>
          </cell>
          <cell r="H356" t="str">
            <v>NA</v>
          </cell>
          <cell r="I356">
            <v>38930.729166666664</v>
          </cell>
          <cell r="J356">
            <v>38952.729166666664</v>
          </cell>
          <cell r="K356" t="str">
            <v>NA</v>
          </cell>
          <cell r="L356">
            <v>0.31</v>
          </cell>
          <cell r="M356">
            <v>7</v>
          </cell>
          <cell r="N356">
            <v>0</v>
          </cell>
          <cell r="O356">
            <v>0</v>
          </cell>
          <cell r="P356">
            <v>0</v>
          </cell>
          <cell r="Q356" t="str">
            <v>337;344II</v>
          </cell>
          <cell r="R356">
            <v>353</v>
          </cell>
          <cell r="S356" t="str">
            <v>EQUIPE CIV</v>
          </cell>
          <cell r="T356">
            <v>38952</v>
          </cell>
        </row>
        <row r="357">
          <cell r="B357" t="str">
            <v>DC.265.DD.03</v>
          </cell>
          <cell r="D357" t="str">
            <v>Ciclone e Flotação - Fundação</v>
          </cell>
          <cell r="E357" t="str">
            <v>5 dias</v>
          </cell>
          <cell r="F357">
            <v>38946.333333333336</v>
          </cell>
          <cell r="G357">
            <v>38961.333333333336</v>
          </cell>
          <cell r="H357" t="str">
            <v>NA</v>
          </cell>
          <cell r="I357">
            <v>38954.729166666664</v>
          </cell>
          <cell r="J357">
            <v>38971.729166666664</v>
          </cell>
          <cell r="K357" t="str">
            <v>NA</v>
          </cell>
          <cell r="L357">
            <v>0.04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353</v>
          </cell>
          <cell r="S357" t="str">
            <v>EQUIPE CIV</v>
          </cell>
          <cell r="T357">
            <v>38971</v>
          </cell>
        </row>
        <row r="358">
          <cell r="D358" t="str">
            <v>Estrutura Metálica</v>
          </cell>
          <cell r="E358" t="str">
            <v>13 dias</v>
          </cell>
          <cell r="F358">
            <v>38922.333333333336</v>
          </cell>
          <cell r="G358">
            <v>39006.333333333336</v>
          </cell>
          <cell r="H358" t="str">
            <v>NA</v>
          </cell>
          <cell r="I358">
            <v>38947.729166666664</v>
          </cell>
          <cell r="J358">
            <v>39022.729166666664</v>
          </cell>
          <cell r="K358" t="str">
            <v>NA</v>
          </cell>
          <cell r="L358">
            <v>0.48</v>
          </cell>
          <cell r="M358">
            <v>11</v>
          </cell>
          <cell r="N358">
            <v>0</v>
          </cell>
          <cell r="O358">
            <v>0</v>
          </cell>
          <cell r="P358">
            <v>0</v>
          </cell>
          <cell r="T358">
            <v>39022</v>
          </cell>
        </row>
        <row r="359">
          <cell r="B359" t="str">
            <v>DD.265.DP.01</v>
          </cell>
          <cell r="D359" t="str">
            <v>Desenho De Projeto</v>
          </cell>
          <cell r="E359" t="str">
            <v>13 dias</v>
          </cell>
          <cell r="F359">
            <v>38922.333333333336</v>
          </cell>
          <cell r="G359">
            <v>39006.333333333336</v>
          </cell>
          <cell r="H359" t="str">
            <v>NA</v>
          </cell>
          <cell r="I359">
            <v>38947.729166666664</v>
          </cell>
          <cell r="J359">
            <v>39022.729166666664</v>
          </cell>
          <cell r="K359" t="str">
            <v>NA</v>
          </cell>
          <cell r="L359">
            <v>0.48</v>
          </cell>
          <cell r="M359">
            <v>11</v>
          </cell>
          <cell r="N359">
            <v>0</v>
          </cell>
          <cell r="O359">
            <v>0</v>
          </cell>
          <cell r="P359">
            <v>0</v>
          </cell>
          <cell r="Q359">
            <v>349</v>
          </cell>
          <cell r="S359" t="str">
            <v>EQUIPE MET</v>
          </cell>
          <cell r="T359">
            <v>39022</v>
          </cell>
        </row>
        <row r="360">
          <cell r="D360" t="str">
            <v>Elétrica</v>
          </cell>
          <cell r="E360" t="str">
            <v>14 dias</v>
          </cell>
          <cell r="F360">
            <v>38922.333333333336</v>
          </cell>
          <cell r="G360">
            <v>38961.333333333336</v>
          </cell>
          <cell r="H360" t="str">
            <v>NA</v>
          </cell>
          <cell r="I360">
            <v>38958.729166666664</v>
          </cell>
          <cell r="J360">
            <v>38982.729166666664</v>
          </cell>
          <cell r="K360" t="str">
            <v>NA</v>
          </cell>
          <cell r="L360">
            <v>0.22</v>
          </cell>
          <cell r="M360">
            <v>5</v>
          </cell>
          <cell r="N360">
            <v>0</v>
          </cell>
          <cell r="O360">
            <v>0</v>
          </cell>
          <cell r="P360">
            <v>0</v>
          </cell>
          <cell r="T360">
            <v>38982</v>
          </cell>
        </row>
        <row r="361">
          <cell r="D361" t="str">
            <v>Desenho De Detalhamento</v>
          </cell>
          <cell r="E361" t="str">
            <v>14 dias</v>
          </cell>
          <cell r="F361">
            <v>38922.333333333336</v>
          </cell>
          <cell r="G361">
            <v>38961.333333333336</v>
          </cell>
          <cell r="H361" t="str">
            <v>NA</v>
          </cell>
          <cell r="I361">
            <v>38958.729166666664</v>
          </cell>
          <cell r="J361">
            <v>38982.729166666664</v>
          </cell>
          <cell r="K361" t="str">
            <v>NA</v>
          </cell>
          <cell r="L361">
            <v>0.22</v>
          </cell>
          <cell r="M361">
            <v>5</v>
          </cell>
          <cell r="N361">
            <v>0</v>
          </cell>
          <cell r="O361">
            <v>0</v>
          </cell>
          <cell r="P361">
            <v>0</v>
          </cell>
          <cell r="T361">
            <v>38982</v>
          </cell>
        </row>
        <row r="362">
          <cell r="B362" t="str">
            <v>DE.265.DD.01</v>
          </cell>
          <cell r="D362" t="str">
            <v>Disposição De Força, Controle e Aterramento</v>
          </cell>
          <cell r="E362" t="str">
            <v>6 dias</v>
          </cell>
          <cell r="F362">
            <v>38922.333333333336</v>
          </cell>
          <cell r="G362">
            <v>38961.333333333336</v>
          </cell>
          <cell r="H362" t="str">
            <v>NA</v>
          </cell>
          <cell r="I362">
            <v>38938.729166666664</v>
          </cell>
          <cell r="J362">
            <v>38972.729166666664</v>
          </cell>
          <cell r="K362" t="str">
            <v>NA</v>
          </cell>
          <cell r="L362">
            <v>0.09</v>
          </cell>
          <cell r="M362">
            <v>2</v>
          </cell>
          <cell r="N362">
            <v>0</v>
          </cell>
          <cell r="O362">
            <v>0</v>
          </cell>
          <cell r="P362">
            <v>0</v>
          </cell>
          <cell r="Q362">
            <v>353</v>
          </cell>
          <cell r="R362">
            <v>361</v>
          </cell>
          <cell r="S362" t="str">
            <v>EQUIPE ELE</v>
          </cell>
          <cell r="T362">
            <v>38972</v>
          </cell>
        </row>
        <row r="363">
          <cell r="B363" t="str">
            <v>DE.265.DD.02</v>
          </cell>
          <cell r="D363" t="str">
            <v>Iluminação</v>
          </cell>
          <cell r="E363" t="str">
            <v>8 dias</v>
          </cell>
          <cell r="F363">
            <v>38939.333333333336</v>
          </cell>
          <cell r="G363">
            <v>38973.333333333336</v>
          </cell>
          <cell r="H363" t="str">
            <v>NA</v>
          </cell>
          <cell r="I363">
            <v>38958.729166666664</v>
          </cell>
          <cell r="J363">
            <v>38982.729166666664</v>
          </cell>
          <cell r="K363" t="str">
            <v>NA</v>
          </cell>
          <cell r="L363">
            <v>0.13</v>
          </cell>
          <cell r="M363">
            <v>3</v>
          </cell>
          <cell r="N363">
            <v>0</v>
          </cell>
          <cell r="O363">
            <v>0</v>
          </cell>
          <cell r="P363">
            <v>0</v>
          </cell>
          <cell r="Q363">
            <v>360</v>
          </cell>
          <cell r="S363" t="str">
            <v>EQUIPE ELE</v>
          </cell>
          <cell r="T363">
            <v>38982</v>
          </cell>
        </row>
        <row r="364">
          <cell r="B364" t="str">
            <v>1.1.12</v>
          </cell>
          <cell r="C364" t="str">
            <v>270A</v>
          </cell>
          <cell r="D364" t="str">
            <v>Espessamento de Concentrados (1B)</v>
          </cell>
          <cell r="E364" t="str">
            <v>71 dias</v>
          </cell>
          <cell r="F364">
            <v>38866.375</v>
          </cell>
          <cell r="G364">
            <v>38881.333333333336</v>
          </cell>
          <cell r="H364">
            <v>38881.333333333336</v>
          </cell>
          <cell r="I364">
            <v>38932.729166666664</v>
          </cell>
          <cell r="J364">
            <v>38987.729166666664</v>
          </cell>
          <cell r="K364" t="str">
            <v>NA</v>
          </cell>
          <cell r="L364">
            <v>0.99</v>
          </cell>
          <cell r="M364">
            <v>22.75</v>
          </cell>
          <cell r="N364">
            <v>7.5</v>
          </cell>
          <cell r="O364">
            <v>32.97</v>
          </cell>
          <cell r="P364">
            <v>32.97</v>
          </cell>
          <cell r="T364">
            <v>38987</v>
          </cell>
        </row>
        <row r="365">
          <cell r="D365" t="str">
            <v>Projeto Básico</v>
          </cell>
          <cell r="E365" t="str">
            <v>43 dias</v>
          </cell>
          <cell r="F365">
            <v>38866.333333333336</v>
          </cell>
          <cell r="G365">
            <v>38881.333333333336</v>
          </cell>
          <cell r="H365">
            <v>38881.333333333336</v>
          </cell>
          <cell r="I365">
            <v>38894.729166666664</v>
          </cell>
          <cell r="J365">
            <v>38945.729166666664</v>
          </cell>
          <cell r="K365" t="str">
            <v>NA</v>
          </cell>
          <cell r="L365">
            <v>0.56000000000000005</v>
          </cell>
          <cell r="M365">
            <v>12.75</v>
          </cell>
          <cell r="N365">
            <v>7.5</v>
          </cell>
          <cell r="O365">
            <v>58.82</v>
          </cell>
          <cell r="P365">
            <v>58.82</v>
          </cell>
          <cell r="T365">
            <v>38945</v>
          </cell>
        </row>
        <row r="366">
          <cell r="D366" t="str">
            <v>Processo</v>
          </cell>
          <cell r="E366" t="str">
            <v>3 dias</v>
          </cell>
          <cell r="F366">
            <v>38866.333333333336</v>
          </cell>
          <cell r="G366">
            <v>38924.333333333336</v>
          </cell>
          <cell r="H366">
            <v>38924.333333333336</v>
          </cell>
          <cell r="I366">
            <v>38868.729166666664</v>
          </cell>
          <cell r="J366">
            <v>38926.729166666664</v>
          </cell>
          <cell r="K366" t="str">
            <v>NA</v>
          </cell>
          <cell r="L366">
            <v>0.16</v>
          </cell>
          <cell r="M366">
            <v>3.75</v>
          </cell>
          <cell r="N366">
            <v>3</v>
          </cell>
          <cell r="O366">
            <v>80</v>
          </cell>
          <cell r="P366">
            <v>80</v>
          </cell>
          <cell r="T366">
            <v>38926</v>
          </cell>
        </row>
        <row r="367">
          <cell r="B367" t="str">
            <v>BP.270.FD.01</v>
          </cell>
          <cell r="D367" t="str">
            <v>Folha De Dados - Espessador/ Agitador</v>
          </cell>
          <cell r="E367" t="str">
            <v>3 dias</v>
          </cell>
          <cell r="F367">
            <v>38866.333333333336</v>
          </cell>
          <cell r="G367">
            <v>38924.333333333336</v>
          </cell>
          <cell r="H367">
            <v>38924.333333333336</v>
          </cell>
          <cell r="I367">
            <v>38868.729166666664</v>
          </cell>
          <cell r="J367">
            <v>38926.729166666664</v>
          </cell>
          <cell r="K367" t="str">
            <v>NA</v>
          </cell>
          <cell r="L367">
            <v>0.16</v>
          </cell>
          <cell r="M367">
            <v>3.75</v>
          </cell>
          <cell r="N367">
            <v>3</v>
          </cell>
          <cell r="O367">
            <v>80</v>
          </cell>
          <cell r="P367">
            <v>80</v>
          </cell>
          <cell r="Q367" t="str">
            <v>88II</v>
          </cell>
          <cell r="S367" t="str">
            <v>EQUIPE PRO</v>
          </cell>
          <cell r="T367">
            <v>38926</v>
          </cell>
        </row>
        <row r="368">
          <cell r="D368" t="str">
            <v>Mecânica</v>
          </cell>
          <cell r="E368" t="str">
            <v>11 dias</v>
          </cell>
          <cell r="F368">
            <v>38867.333333333336</v>
          </cell>
          <cell r="G368">
            <v>38926.333333333336</v>
          </cell>
          <cell r="H368" t="str">
            <v>NA</v>
          </cell>
          <cell r="I368">
            <v>38882.729166666664</v>
          </cell>
          <cell r="J368">
            <v>38940.729166666664</v>
          </cell>
          <cell r="K368" t="str">
            <v>NA</v>
          </cell>
          <cell r="L368">
            <v>0.09</v>
          </cell>
          <cell r="M368">
            <v>2</v>
          </cell>
          <cell r="N368">
            <v>0</v>
          </cell>
          <cell r="O368">
            <v>0</v>
          </cell>
          <cell r="P368">
            <v>0</v>
          </cell>
          <cell r="T368">
            <v>38940</v>
          </cell>
        </row>
        <row r="369">
          <cell r="B369" t="str">
            <v>BB.270.DB.01</v>
          </cell>
          <cell r="D369" t="str">
            <v>Desenho Básico - Planta e Cortes</v>
          </cell>
          <cell r="E369" t="str">
            <v>6 dias</v>
          </cell>
          <cell r="F369">
            <v>38867.333333333336</v>
          </cell>
          <cell r="G369">
            <v>38926.333333333336</v>
          </cell>
          <cell r="H369" t="str">
            <v>NA</v>
          </cell>
          <cell r="I369">
            <v>38874.729166666664</v>
          </cell>
          <cell r="J369">
            <v>38933.729166666664</v>
          </cell>
          <cell r="K369" t="str">
            <v>NA</v>
          </cell>
          <cell r="L369">
            <v>0.09</v>
          </cell>
          <cell r="M369">
            <v>2</v>
          </cell>
          <cell r="N369">
            <v>0</v>
          </cell>
          <cell r="O369">
            <v>0</v>
          </cell>
          <cell r="P369">
            <v>0</v>
          </cell>
          <cell r="Q369">
            <v>90</v>
          </cell>
          <cell r="R369" t="str">
            <v>368;370;374</v>
          </cell>
          <cell r="S369" t="str">
            <v>EQUIPE MEC</v>
          </cell>
          <cell r="T369">
            <v>38933</v>
          </cell>
        </row>
        <row r="370">
          <cell r="D370" t="str">
            <v>APROVAÇÃO EBX</v>
          </cell>
          <cell r="E370" t="str">
            <v>5 dias</v>
          </cell>
          <cell r="F370">
            <v>38875.333333333336</v>
          </cell>
          <cell r="G370">
            <v>38936.333333333336</v>
          </cell>
          <cell r="H370" t="str">
            <v>NA</v>
          </cell>
          <cell r="I370">
            <v>38882.729166666664</v>
          </cell>
          <cell r="J370">
            <v>38940.729166666664</v>
          </cell>
          <cell r="K370" t="str">
            <v>NA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 t="str">
            <v>#ERRO</v>
          </cell>
          <cell r="Q370">
            <v>367</v>
          </cell>
          <cell r="T370">
            <v>38940</v>
          </cell>
        </row>
        <row r="371">
          <cell r="D371" t="str">
            <v>Tubulação</v>
          </cell>
          <cell r="E371" t="str">
            <v>43 dias</v>
          </cell>
          <cell r="F371">
            <v>38875.333333333336</v>
          </cell>
          <cell r="G371">
            <v>38881.333333333336</v>
          </cell>
          <cell r="H371">
            <v>38881.333333333336</v>
          </cell>
          <cell r="I371">
            <v>38894.729166666664</v>
          </cell>
          <cell r="J371">
            <v>38945.729166666664</v>
          </cell>
          <cell r="K371" t="str">
            <v>NA</v>
          </cell>
          <cell r="L371">
            <v>0.31</v>
          </cell>
          <cell r="M371">
            <v>7</v>
          </cell>
          <cell r="N371">
            <v>4.5</v>
          </cell>
          <cell r="O371">
            <v>64.290000000000006</v>
          </cell>
          <cell r="P371">
            <v>64.290000000000006</v>
          </cell>
          <cell r="T371">
            <v>38945</v>
          </cell>
        </row>
        <row r="372">
          <cell r="B372" t="str">
            <v>BH.270.DB.01</v>
          </cell>
          <cell r="D372" t="str">
            <v>Desenho Básico - Planta/ Cortes</v>
          </cell>
          <cell r="E372" t="str">
            <v>6 dias</v>
          </cell>
          <cell r="F372">
            <v>38875.333333333336</v>
          </cell>
          <cell r="G372">
            <v>38936.333333333336</v>
          </cell>
          <cell r="H372" t="str">
            <v>NA</v>
          </cell>
          <cell r="I372">
            <v>38886.729166666664</v>
          </cell>
          <cell r="J372">
            <v>38945.729166666664</v>
          </cell>
          <cell r="K372" t="str">
            <v>NA</v>
          </cell>
          <cell r="L372">
            <v>0.09</v>
          </cell>
          <cell r="M372">
            <v>2</v>
          </cell>
          <cell r="N372">
            <v>0</v>
          </cell>
          <cell r="O372">
            <v>0</v>
          </cell>
          <cell r="P372">
            <v>0</v>
          </cell>
          <cell r="Q372" t="str">
            <v>39II;367</v>
          </cell>
          <cell r="S372" t="str">
            <v>EQUIPE TUB</v>
          </cell>
          <cell r="T372">
            <v>38945</v>
          </cell>
        </row>
        <row r="373">
          <cell r="B373" t="str">
            <v>BH.270.MC.01</v>
          </cell>
          <cell r="D373" t="str">
            <v>Memória De Cálculo - Bombas</v>
          </cell>
          <cell r="E373" t="str">
            <v>10 dias</v>
          </cell>
          <cell r="F373">
            <v>38887.333333333336</v>
          </cell>
          <cell r="G373">
            <v>38881.333333333336</v>
          </cell>
          <cell r="H373">
            <v>38881.333333333336</v>
          </cell>
          <cell r="I373">
            <v>38894.729166666664</v>
          </cell>
          <cell r="J373">
            <v>38896.729166666664</v>
          </cell>
          <cell r="K373" t="str">
            <v>NA</v>
          </cell>
          <cell r="L373">
            <v>0.22</v>
          </cell>
          <cell r="M373">
            <v>5</v>
          </cell>
          <cell r="N373">
            <v>4.5</v>
          </cell>
          <cell r="O373">
            <v>90</v>
          </cell>
          <cell r="P373">
            <v>90</v>
          </cell>
          <cell r="Q373" t="str">
            <v>39II</v>
          </cell>
          <cell r="S373" t="str">
            <v>EQUIPE TUB</v>
          </cell>
          <cell r="T373">
            <v>38896</v>
          </cell>
        </row>
        <row r="374">
          <cell r="D374" t="str">
            <v>Projeto Detalhado</v>
          </cell>
          <cell r="E374" t="str">
            <v>22 dias</v>
          </cell>
          <cell r="F374">
            <v>38905.333333333336</v>
          </cell>
          <cell r="G374">
            <v>38954.333333333336</v>
          </cell>
          <cell r="H374" t="str">
            <v>NA</v>
          </cell>
          <cell r="I374">
            <v>38932.729166666664</v>
          </cell>
          <cell r="J374">
            <v>38987.729166666664</v>
          </cell>
          <cell r="K374" t="str">
            <v>NA</v>
          </cell>
          <cell r="L374">
            <v>0.44</v>
          </cell>
          <cell r="M374">
            <v>10</v>
          </cell>
          <cell r="N374">
            <v>0</v>
          </cell>
          <cell r="O374">
            <v>0</v>
          </cell>
          <cell r="P374">
            <v>0</v>
          </cell>
          <cell r="T374">
            <v>38987</v>
          </cell>
        </row>
        <row r="375">
          <cell r="D375" t="str">
            <v>Civil</v>
          </cell>
          <cell r="E375" t="str">
            <v>8 dias</v>
          </cell>
          <cell r="F375">
            <v>38905.333333333336</v>
          </cell>
          <cell r="G375">
            <v>38954.333333333336</v>
          </cell>
          <cell r="H375" t="str">
            <v>NA</v>
          </cell>
          <cell r="I375">
            <v>38915.729166666664</v>
          </cell>
          <cell r="J375">
            <v>38965.729166666664</v>
          </cell>
          <cell r="K375" t="str">
            <v>NA</v>
          </cell>
          <cell r="L375">
            <v>0.22</v>
          </cell>
          <cell r="M375">
            <v>5</v>
          </cell>
          <cell r="N375">
            <v>0</v>
          </cell>
          <cell r="O375">
            <v>0</v>
          </cell>
          <cell r="P375">
            <v>0</v>
          </cell>
          <cell r="T375">
            <v>38965</v>
          </cell>
        </row>
        <row r="376">
          <cell r="B376" t="str">
            <v>DC.270.DD.01</v>
          </cell>
          <cell r="D376" t="str">
            <v>Desenho De Detalhamento - Forma e Armação</v>
          </cell>
          <cell r="E376" t="str">
            <v>8 dias</v>
          </cell>
          <cell r="F376">
            <v>38905.333333333336</v>
          </cell>
          <cell r="G376">
            <v>38954.333333333336</v>
          </cell>
          <cell r="H376" t="str">
            <v>NA</v>
          </cell>
          <cell r="I376">
            <v>38915.729166666664</v>
          </cell>
          <cell r="J376">
            <v>38965.729166666664</v>
          </cell>
          <cell r="K376" t="str">
            <v>NA</v>
          </cell>
          <cell r="L376">
            <v>0.22</v>
          </cell>
          <cell r="M376">
            <v>5</v>
          </cell>
          <cell r="N376">
            <v>0</v>
          </cell>
          <cell r="O376">
            <v>0</v>
          </cell>
          <cell r="P376">
            <v>0</v>
          </cell>
          <cell r="Q376" t="str">
            <v>318TT;367</v>
          </cell>
          <cell r="R376">
            <v>377</v>
          </cell>
          <cell r="S376" t="str">
            <v>EQUIPE CIV</v>
          </cell>
          <cell r="T376">
            <v>38965</v>
          </cell>
        </row>
        <row r="377">
          <cell r="D377" t="str">
            <v>Elétrica</v>
          </cell>
          <cell r="E377" t="str">
            <v>14 dias</v>
          </cell>
          <cell r="F377">
            <v>38919.333333333336</v>
          </cell>
          <cell r="G377">
            <v>38966.333333333336</v>
          </cell>
          <cell r="H377" t="str">
            <v>NA</v>
          </cell>
          <cell r="I377">
            <v>38932.729166666664</v>
          </cell>
          <cell r="J377">
            <v>38987.729166666664</v>
          </cell>
          <cell r="K377" t="str">
            <v>NA</v>
          </cell>
          <cell r="L377">
            <v>0.22</v>
          </cell>
          <cell r="M377">
            <v>5</v>
          </cell>
          <cell r="N377">
            <v>0</v>
          </cell>
          <cell r="O377">
            <v>0</v>
          </cell>
          <cell r="P377">
            <v>0</v>
          </cell>
          <cell r="T377">
            <v>38987</v>
          </cell>
        </row>
        <row r="378">
          <cell r="D378" t="str">
            <v>Desenho De Detalhamento</v>
          </cell>
          <cell r="E378" t="str">
            <v>14 dias</v>
          </cell>
          <cell r="F378">
            <v>38919.333333333336</v>
          </cell>
          <cell r="G378">
            <v>38966.333333333336</v>
          </cell>
          <cell r="H378" t="str">
            <v>NA</v>
          </cell>
          <cell r="I378">
            <v>38932.729166666664</v>
          </cell>
          <cell r="J378">
            <v>38987.729166666664</v>
          </cell>
          <cell r="K378" t="str">
            <v>NA</v>
          </cell>
          <cell r="L378">
            <v>0.22</v>
          </cell>
          <cell r="M378">
            <v>5</v>
          </cell>
          <cell r="N378">
            <v>0</v>
          </cell>
          <cell r="O378">
            <v>0</v>
          </cell>
          <cell r="P378">
            <v>0</v>
          </cell>
          <cell r="T378">
            <v>38987</v>
          </cell>
        </row>
        <row r="379">
          <cell r="B379" t="str">
            <v>DE.270.DD.01</v>
          </cell>
          <cell r="D379" t="str">
            <v>Disposição De Força, Controle e Aterramento</v>
          </cell>
          <cell r="E379" t="str">
            <v>8 dias</v>
          </cell>
          <cell r="F379">
            <v>38919.333333333336</v>
          </cell>
          <cell r="G379">
            <v>38966.333333333336</v>
          </cell>
          <cell r="H379" t="str">
            <v>NA</v>
          </cell>
          <cell r="I379">
            <v>38932.729166666664</v>
          </cell>
          <cell r="J379">
            <v>38979.729166666664</v>
          </cell>
          <cell r="K379" t="str">
            <v>NA</v>
          </cell>
          <cell r="L379">
            <v>0.13</v>
          </cell>
          <cell r="M379">
            <v>3</v>
          </cell>
          <cell r="N379">
            <v>0</v>
          </cell>
          <cell r="O379">
            <v>0</v>
          </cell>
          <cell r="P379">
            <v>0</v>
          </cell>
          <cell r="Q379">
            <v>374</v>
          </cell>
          <cell r="R379">
            <v>378</v>
          </cell>
          <cell r="S379" t="str">
            <v>EQUIPE ELE</v>
          </cell>
          <cell r="T379">
            <v>38979</v>
          </cell>
        </row>
        <row r="380">
          <cell r="B380" t="str">
            <v>DE.270.DD.02</v>
          </cell>
          <cell r="D380" t="str">
            <v>Iluminação</v>
          </cell>
          <cell r="E380" t="str">
            <v>6 dias</v>
          </cell>
          <cell r="F380">
            <v>38919.333333333336</v>
          </cell>
          <cell r="G380">
            <v>38980.333333333336</v>
          </cell>
          <cell r="H380" t="str">
            <v>NA</v>
          </cell>
          <cell r="I380">
            <v>38931.729166666664</v>
          </cell>
          <cell r="J380">
            <v>38987.729166666664</v>
          </cell>
          <cell r="K380" t="str">
            <v>NA</v>
          </cell>
          <cell r="L380">
            <v>0.09</v>
          </cell>
          <cell r="M380">
            <v>2</v>
          </cell>
          <cell r="N380">
            <v>0</v>
          </cell>
          <cell r="O380">
            <v>0</v>
          </cell>
          <cell r="P380">
            <v>0</v>
          </cell>
          <cell r="Q380">
            <v>377</v>
          </cell>
          <cell r="S380" t="str">
            <v>EQUIPE ELE</v>
          </cell>
          <cell r="T380">
            <v>38987</v>
          </cell>
        </row>
        <row r="381">
          <cell r="B381" t="str">
            <v>1.1.13</v>
          </cell>
          <cell r="C381" t="str">
            <v>275A</v>
          </cell>
          <cell r="D381" t="str">
            <v>Planta de Reagentes (2B)</v>
          </cell>
          <cell r="E381" t="str">
            <v>74 dias</v>
          </cell>
          <cell r="F381">
            <v>38814.375</v>
          </cell>
          <cell r="G381">
            <v>38824.333333333336</v>
          </cell>
          <cell r="H381">
            <v>38824.333333333336</v>
          </cell>
          <cell r="I381">
            <v>38833.375</v>
          </cell>
          <cell r="J381">
            <v>38931.729166666664</v>
          </cell>
          <cell r="K381" t="str">
            <v>NA</v>
          </cell>
          <cell r="L381">
            <v>1.26</v>
          </cell>
          <cell r="M381">
            <v>28.88</v>
          </cell>
          <cell r="N381">
            <v>25.99</v>
          </cell>
          <cell r="O381">
            <v>90</v>
          </cell>
          <cell r="P381">
            <v>90</v>
          </cell>
          <cell r="T381">
            <v>38931</v>
          </cell>
        </row>
        <row r="382">
          <cell r="D382" t="str">
            <v>Projeto Básico</v>
          </cell>
          <cell r="E382" t="str">
            <v>74 dias</v>
          </cell>
          <cell r="F382">
            <v>38814.333333333336</v>
          </cell>
          <cell r="G382">
            <v>38824.333333333336</v>
          </cell>
          <cell r="H382">
            <v>38824.333333333336</v>
          </cell>
          <cell r="I382">
            <v>38833.729166666664</v>
          </cell>
          <cell r="J382">
            <v>38931.729166666664</v>
          </cell>
          <cell r="K382" t="str">
            <v>NA</v>
          </cell>
          <cell r="L382">
            <v>1.26</v>
          </cell>
          <cell r="M382">
            <v>28.88</v>
          </cell>
          <cell r="N382">
            <v>25.99</v>
          </cell>
          <cell r="O382">
            <v>90</v>
          </cell>
          <cell r="P382">
            <v>90</v>
          </cell>
          <cell r="T382">
            <v>38931</v>
          </cell>
        </row>
        <row r="383">
          <cell r="D383" t="str">
            <v>Processo</v>
          </cell>
          <cell r="E383" t="str">
            <v>10 dias</v>
          </cell>
          <cell r="F383">
            <v>38814.333333333336</v>
          </cell>
          <cell r="G383">
            <v>38824.333333333336</v>
          </cell>
          <cell r="H383">
            <v>38824.333333333336</v>
          </cell>
          <cell r="I383">
            <v>38833.729166666664</v>
          </cell>
          <cell r="J383">
            <v>38839.729166666664</v>
          </cell>
          <cell r="K383" t="str">
            <v>NA</v>
          </cell>
          <cell r="L383">
            <v>0.11</v>
          </cell>
          <cell r="M383">
            <v>2.5</v>
          </cell>
          <cell r="N383">
            <v>2.25</v>
          </cell>
          <cell r="O383">
            <v>90</v>
          </cell>
          <cell r="P383">
            <v>90</v>
          </cell>
          <cell r="T383">
            <v>38839</v>
          </cell>
        </row>
        <row r="384">
          <cell r="B384" t="str">
            <v>BP.275.FP.01</v>
          </cell>
          <cell r="D384" t="str">
            <v>Fluxograma De Processo</v>
          </cell>
          <cell r="E384" t="str">
            <v>10 dias</v>
          </cell>
          <cell r="F384">
            <v>38814.333333333336</v>
          </cell>
          <cell r="G384">
            <v>38824.333333333336</v>
          </cell>
          <cell r="H384">
            <v>38824.333333333336</v>
          </cell>
          <cell r="I384">
            <v>38833.729166666664</v>
          </cell>
          <cell r="J384">
            <v>38839.729166666664</v>
          </cell>
          <cell r="K384" t="str">
            <v>NA</v>
          </cell>
          <cell r="L384">
            <v>0.11</v>
          </cell>
          <cell r="M384">
            <v>2.5</v>
          </cell>
          <cell r="N384">
            <v>2.25</v>
          </cell>
          <cell r="O384">
            <v>90</v>
          </cell>
          <cell r="P384">
            <v>90</v>
          </cell>
          <cell r="Q384" t="str">
            <v>14II</v>
          </cell>
          <cell r="S384" t="str">
            <v>EQUIPE PRO</v>
          </cell>
          <cell r="T384">
            <v>38839</v>
          </cell>
        </row>
        <row r="385">
          <cell r="D385" t="str">
            <v>Estrutura Metálica</v>
          </cell>
          <cell r="E385" t="str">
            <v>15 dias</v>
          </cell>
          <cell r="F385" t="str">
            <v>NA</v>
          </cell>
          <cell r="G385">
            <v>38911.333333333336</v>
          </cell>
          <cell r="H385">
            <v>38911.333333333336</v>
          </cell>
          <cell r="I385" t="str">
            <v>NA</v>
          </cell>
          <cell r="J385">
            <v>38931.729166666664</v>
          </cell>
          <cell r="K385" t="str">
            <v>NA</v>
          </cell>
          <cell r="L385">
            <v>1.1499999999999999</v>
          </cell>
          <cell r="M385">
            <v>26.38</v>
          </cell>
          <cell r="N385">
            <v>23.74</v>
          </cell>
          <cell r="O385">
            <v>90</v>
          </cell>
          <cell r="P385">
            <v>90</v>
          </cell>
          <cell r="T385">
            <v>38931</v>
          </cell>
        </row>
        <row r="386">
          <cell r="B386" t="str">
            <v>BD.275.MC.01</v>
          </cell>
          <cell r="D386" t="str">
            <v>Memória De Cálculo</v>
          </cell>
          <cell r="E386" t="str">
            <v>15 dias</v>
          </cell>
          <cell r="F386" t="str">
            <v>NA</v>
          </cell>
          <cell r="G386">
            <v>38911.333333333336</v>
          </cell>
          <cell r="H386">
            <v>38911.333333333336</v>
          </cell>
          <cell r="I386" t="str">
            <v>NA</v>
          </cell>
          <cell r="J386">
            <v>38931.729166666664</v>
          </cell>
          <cell r="K386" t="str">
            <v>NA</v>
          </cell>
          <cell r="L386">
            <v>1.1499999999999999</v>
          </cell>
          <cell r="M386">
            <v>26.38</v>
          </cell>
          <cell r="N386">
            <v>23.74</v>
          </cell>
          <cell r="O386">
            <v>90</v>
          </cell>
          <cell r="P386">
            <v>90</v>
          </cell>
          <cell r="Q386">
            <v>337</v>
          </cell>
          <cell r="S386" t="str">
            <v>EQUIPE MET</v>
          </cell>
          <cell r="T386">
            <v>38931</v>
          </cell>
        </row>
        <row r="387">
          <cell r="B387" t="str">
            <v>1.1.14</v>
          </cell>
          <cell r="C387" t="str">
            <v>280A</v>
          </cell>
          <cell r="D387" t="str">
            <v>Filtragem (2C)</v>
          </cell>
          <cell r="E387" t="str">
            <v>144 dias</v>
          </cell>
          <cell r="F387">
            <v>38825.333333333336</v>
          </cell>
          <cell r="G387">
            <v>38819.333333333336</v>
          </cell>
          <cell r="H387">
            <v>38819.333333333336</v>
          </cell>
          <cell r="I387">
            <v>38947.729166666664</v>
          </cell>
          <cell r="J387">
            <v>39041.729166666664</v>
          </cell>
          <cell r="K387" t="str">
            <v>NA</v>
          </cell>
          <cell r="L387">
            <v>5.94</v>
          </cell>
          <cell r="M387">
            <v>136</v>
          </cell>
          <cell r="N387">
            <v>9.1</v>
          </cell>
          <cell r="O387">
            <v>6.69</v>
          </cell>
          <cell r="P387">
            <v>6.69</v>
          </cell>
          <cell r="T387">
            <v>39041</v>
          </cell>
        </row>
        <row r="388">
          <cell r="D388" t="str">
            <v>Projeto Básico</v>
          </cell>
          <cell r="E388" t="str">
            <v>87 dias</v>
          </cell>
          <cell r="F388">
            <v>38825.333333333336</v>
          </cell>
          <cell r="G388">
            <v>38819.333333333336</v>
          </cell>
          <cell r="H388">
            <v>38819.333333333336</v>
          </cell>
          <cell r="I388">
            <v>38873.729166666664</v>
          </cell>
          <cell r="J388">
            <v>38951.729166666664</v>
          </cell>
          <cell r="K388" t="str">
            <v>NA</v>
          </cell>
          <cell r="L388">
            <v>0.85</v>
          </cell>
          <cell r="M388">
            <v>19.5</v>
          </cell>
          <cell r="N388">
            <v>9.1</v>
          </cell>
          <cell r="O388">
            <v>46.67</v>
          </cell>
          <cell r="P388">
            <v>46.67</v>
          </cell>
          <cell r="T388">
            <v>38951</v>
          </cell>
        </row>
        <row r="389">
          <cell r="D389" t="str">
            <v>Processo</v>
          </cell>
          <cell r="E389" t="str">
            <v>2 dias</v>
          </cell>
          <cell r="F389">
            <v>38825.333333333336</v>
          </cell>
          <cell r="G389">
            <v>38939.333333333336</v>
          </cell>
          <cell r="H389">
            <v>38939.333333333336</v>
          </cell>
          <cell r="I389">
            <v>38826.729166666664</v>
          </cell>
          <cell r="J389">
            <v>38940.729166666664</v>
          </cell>
          <cell r="K389" t="str">
            <v>NA</v>
          </cell>
          <cell r="L389">
            <v>0.11</v>
          </cell>
          <cell r="M389">
            <v>2.5</v>
          </cell>
          <cell r="N389">
            <v>1.45</v>
          </cell>
          <cell r="O389">
            <v>58</v>
          </cell>
          <cell r="P389">
            <v>58</v>
          </cell>
          <cell r="T389">
            <v>38940</v>
          </cell>
        </row>
        <row r="390">
          <cell r="B390" t="str">
            <v>BP.280.FD.01</v>
          </cell>
          <cell r="D390" t="str">
            <v>Folha De Dados - Filtros/ Agitador</v>
          </cell>
          <cell r="E390" t="str">
            <v>2 dias</v>
          </cell>
          <cell r="F390">
            <v>38825.333333333336</v>
          </cell>
          <cell r="G390">
            <v>38939.333333333336</v>
          </cell>
          <cell r="H390">
            <v>38939.333333333336</v>
          </cell>
          <cell r="I390">
            <v>38826.729166666664</v>
          </cell>
          <cell r="J390">
            <v>38940.729166666664</v>
          </cell>
          <cell r="K390" t="str">
            <v>NA</v>
          </cell>
          <cell r="L390">
            <v>0.11</v>
          </cell>
          <cell r="M390">
            <v>2.5</v>
          </cell>
          <cell r="N390">
            <v>1.45</v>
          </cell>
          <cell r="O390">
            <v>58</v>
          </cell>
          <cell r="P390">
            <v>58</v>
          </cell>
          <cell r="Q390" t="str">
            <v>14II</v>
          </cell>
          <cell r="S390" t="str">
            <v>EQUIPE PRO</v>
          </cell>
          <cell r="T390">
            <v>38940</v>
          </cell>
        </row>
        <row r="391">
          <cell r="D391" t="str">
            <v>Mecânica</v>
          </cell>
          <cell r="E391" t="str">
            <v>86 dias</v>
          </cell>
          <cell r="F391">
            <v>38833.333333333336</v>
          </cell>
          <cell r="G391">
            <v>38819.333333333336</v>
          </cell>
          <cell r="H391">
            <v>38819.333333333336</v>
          </cell>
          <cell r="I391">
            <v>38863.729166666664</v>
          </cell>
          <cell r="J391">
            <v>38950.729166666664</v>
          </cell>
          <cell r="K391" t="str">
            <v>NA</v>
          </cell>
          <cell r="L391">
            <v>0.48</v>
          </cell>
          <cell r="M391">
            <v>11</v>
          </cell>
          <cell r="N391">
            <v>4.05</v>
          </cell>
          <cell r="O391">
            <v>36.82</v>
          </cell>
          <cell r="P391">
            <v>36.82</v>
          </cell>
          <cell r="T391">
            <v>38950</v>
          </cell>
        </row>
        <row r="392">
          <cell r="B392" t="str">
            <v>BB.280.DB.01</v>
          </cell>
          <cell r="D392" t="str">
            <v>Desenho Básico - Planta e Cortes</v>
          </cell>
          <cell r="E392" t="str">
            <v>77 dias</v>
          </cell>
          <cell r="F392">
            <v>38833.333333333336</v>
          </cell>
          <cell r="G392">
            <v>38819.333333333336</v>
          </cell>
          <cell r="H392">
            <v>38819.333333333336</v>
          </cell>
          <cell r="I392">
            <v>38855.729166666664</v>
          </cell>
          <cell r="J392">
            <v>38933.729166666664</v>
          </cell>
          <cell r="K392" t="str">
            <v>NA</v>
          </cell>
          <cell r="L392">
            <v>0.2</v>
          </cell>
          <cell r="M392">
            <v>4.5</v>
          </cell>
          <cell r="N392">
            <v>4.05</v>
          </cell>
          <cell r="O392">
            <v>90</v>
          </cell>
          <cell r="P392">
            <v>90</v>
          </cell>
          <cell r="Q392" t="str">
            <v>14II</v>
          </cell>
          <cell r="R392" t="str">
            <v>391;392;394;400;407;397</v>
          </cell>
          <cell r="S392" t="str">
            <v>EQUIPE MEC</v>
          </cell>
          <cell r="T392">
            <v>38933</v>
          </cell>
        </row>
        <row r="393">
          <cell r="B393" t="str">
            <v>BB.280.DB.02</v>
          </cell>
          <cell r="D393" t="str">
            <v>Desenho Básico - Transportador/ Caixa Polpa</v>
          </cell>
          <cell r="E393" t="str">
            <v>9 dias</v>
          </cell>
          <cell r="F393">
            <v>38856.333333333336</v>
          </cell>
          <cell r="G393">
            <v>38936.333333333336</v>
          </cell>
          <cell r="H393" t="str">
            <v>NA</v>
          </cell>
          <cell r="I393">
            <v>38863.729166666664</v>
          </cell>
          <cell r="J393">
            <v>38950.729166666664</v>
          </cell>
          <cell r="K393" t="str">
            <v>NA</v>
          </cell>
          <cell r="L393">
            <v>0.15</v>
          </cell>
          <cell r="M393">
            <v>3.5</v>
          </cell>
          <cell r="N393">
            <v>0</v>
          </cell>
          <cell r="O393">
            <v>0</v>
          </cell>
          <cell r="P393">
            <v>0</v>
          </cell>
          <cell r="Q393">
            <v>390</v>
          </cell>
          <cell r="R393">
            <v>400</v>
          </cell>
          <cell r="S393" t="str">
            <v>EQUIPE MEC</v>
          </cell>
          <cell r="T393">
            <v>38950</v>
          </cell>
        </row>
        <row r="394">
          <cell r="B394" t="str">
            <v>BB.280.FD.01</v>
          </cell>
          <cell r="D394" t="str">
            <v>Folha De Dados - Transport. e Bombas</v>
          </cell>
          <cell r="E394" t="str">
            <v>4 dias</v>
          </cell>
          <cell r="F394">
            <v>38856.333333333336</v>
          </cell>
          <cell r="G394">
            <v>38936.333333333336</v>
          </cell>
          <cell r="H394" t="str">
            <v>NA</v>
          </cell>
          <cell r="I394">
            <v>38861.729166666664</v>
          </cell>
          <cell r="J394">
            <v>38939.729166666664</v>
          </cell>
          <cell r="K394" t="str">
            <v>NA</v>
          </cell>
          <cell r="L394">
            <v>0.13</v>
          </cell>
          <cell r="M394">
            <v>3</v>
          </cell>
          <cell r="N394">
            <v>0</v>
          </cell>
          <cell r="O394">
            <v>0</v>
          </cell>
          <cell r="P394">
            <v>0</v>
          </cell>
          <cell r="Q394">
            <v>390</v>
          </cell>
          <cell r="S394" t="str">
            <v>EQUIPE MEC</v>
          </cell>
          <cell r="T394">
            <v>38939</v>
          </cell>
        </row>
        <row r="395">
          <cell r="D395" t="str">
            <v>Tubulação</v>
          </cell>
          <cell r="E395" t="str">
            <v>45 dias</v>
          </cell>
          <cell r="F395">
            <v>38856.333333333336</v>
          </cell>
          <cell r="G395">
            <v>38887.333333333336</v>
          </cell>
          <cell r="H395">
            <v>38887.333333333336</v>
          </cell>
          <cell r="I395">
            <v>38873.729166666664</v>
          </cell>
          <cell r="J395">
            <v>38951.729166666664</v>
          </cell>
          <cell r="K395" t="str">
            <v>NA</v>
          </cell>
          <cell r="L395">
            <v>0.26</v>
          </cell>
          <cell r="M395">
            <v>6</v>
          </cell>
          <cell r="N395">
            <v>3.6</v>
          </cell>
          <cell r="O395">
            <v>60</v>
          </cell>
          <cell r="P395">
            <v>60</v>
          </cell>
          <cell r="T395">
            <v>38951</v>
          </cell>
        </row>
        <row r="396">
          <cell r="B396" t="str">
            <v>BH.280.DB.01</v>
          </cell>
          <cell r="D396" t="str">
            <v>Desenho Básico</v>
          </cell>
          <cell r="E396" t="str">
            <v>10 dias</v>
          </cell>
          <cell r="F396">
            <v>38856.333333333336</v>
          </cell>
          <cell r="G396">
            <v>38936.333333333336</v>
          </cell>
          <cell r="H396" t="str">
            <v>NA</v>
          </cell>
          <cell r="I396">
            <v>38865.729166666664</v>
          </cell>
          <cell r="J396">
            <v>38951.729166666664</v>
          </cell>
          <cell r="K396" t="str">
            <v>NA</v>
          </cell>
          <cell r="L396">
            <v>0.09</v>
          </cell>
          <cell r="M396">
            <v>2</v>
          </cell>
          <cell r="N396">
            <v>0</v>
          </cell>
          <cell r="O396">
            <v>0</v>
          </cell>
          <cell r="P396">
            <v>0</v>
          </cell>
          <cell r="Q396" t="str">
            <v>14II;39II;390</v>
          </cell>
          <cell r="R396">
            <v>403</v>
          </cell>
          <cell r="S396" t="str">
            <v>EQUIPE TUB[60%]</v>
          </cell>
          <cell r="T396">
            <v>38951</v>
          </cell>
        </row>
        <row r="397">
          <cell r="B397" t="str">
            <v>BH.280.MC.01</v>
          </cell>
          <cell r="D397" t="str">
            <v>Memória De Cálculo - Bombas</v>
          </cell>
          <cell r="E397" t="str">
            <v>8 dias</v>
          </cell>
          <cell r="F397">
            <v>38866.333333333336</v>
          </cell>
          <cell r="G397">
            <v>38887.333333333336</v>
          </cell>
          <cell r="H397">
            <v>38887.333333333336</v>
          </cell>
          <cell r="I397">
            <v>38873.729166666664</v>
          </cell>
          <cell r="J397">
            <v>38896.729166666664</v>
          </cell>
          <cell r="K397" t="str">
            <v>NA</v>
          </cell>
          <cell r="L397">
            <v>0.17</v>
          </cell>
          <cell r="M397">
            <v>4</v>
          </cell>
          <cell r="N397">
            <v>3.6</v>
          </cell>
          <cell r="O397">
            <v>90</v>
          </cell>
          <cell r="P397">
            <v>90</v>
          </cell>
          <cell r="Q397" t="str">
            <v>39II</v>
          </cell>
          <cell r="S397" t="str">
            <v>EQUIPE TUB</v>
          </cell>
          <cell r="T397">
            <v>38896</v>
          </cell>
        </row>
        <row r="398">
          <cell r="D398" t="str">
            <v>Estrutura Metálica</v>
          </cell>
          <cell r="E398" t="str">
            <v>10 dias</v>
          </cell>
          <cell r="F398" t="str">
            <v>NA</v>
          </cell>
          <cell r="G398">
            <v>38936.333333333336</v>
          </cell>
          <cell r="H398" t="str">
            <v>NA</v>
          </cell>
          <cell r="I398" t="str">
            <v>NA</v>
          </cell>
          <cell r="J398">
            <v>38951.729166666664</v>
          </cell>
          <cell r="K398" t="str">
            <v>NA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 t="str">
            <v>#ERRO</v>
          </cell>
          <cell r="T398">
            <v>38951</v>
          </cell>
        </row>
        <row r="399">
          <cell r="B399" t="str">
            <v>BD.280.MC</v>
          </cell>
          <cell r="D399" t="str">
            <v>Memória De Cálculo</v>
          </cell>
          <cell r="E399" t="str">
            <v>10 dias</v>
          </cell>
          <cell r="F399" t="str">
            <v>NA</v>
          </cell>
          <cell r="G399">
            <v>38936.333333333336</v>
          </cell>
          <cell r="H399" t="str">
            <v>NA</v>
          </cell>
          <cell r="I399" t="str">
            <v>NA</v>
          </cell>
          <cell r="J399">
            <v>38951.729166666664</v>
          </cell>
          <cell r="K399" t="str">
            <v>NA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 t="str">
            <v>#ERRO</v>
          </cell>
          <cell r="Q399">
            <v>390</v>
          </cell>
          <cell r="R399">
            <v>407</v>
          </cell>
          <cell r="S399" t="str">
            <v>EQUIPE MET</v>
          </cell>
          <cell r="T399">
            <v>38951</v>
          </cell>
        </row>
        <row r="400">
          <cell r="D400" t="str">
            <v>Projeto Detalhado</v>
          </cell>
          <cell r="E400" t="str">
            <v>59 dias</v>
          </cell>
          <cell r="F400">
            <v>38887.333333333336</v>
          </cell>
          <cell r="G400">
            <v>38950.333333333336</v>
          </cell>
          <cell r="H400" t="str">
            <v>NA</v>
          </cell>
          <cell r="I400">
            <v>38947.729166666664</v>
          </cell>
          <cell r="J400">
            <v>39041.729166666664</v>
          </cell>
          <cell r="K400" t="str">
            <v>NA</v>
          </cell>
          <cell r="L400">
            <v>5.09</v>
          </cell>
          <cell r="M400">
            <v>116.5</v>
          </cell>
          <cell r="N400">
            <v>0</v>
          </cell>
          <cell r="O400">
            <v>0</v>
          </cell>
          <cell r="P400">
            <v>0</v>
          </cell>
          <cell r="T400">
            <v>39041</v>
          </cell>
        </row>
        <row r="401">
          <cell r="D401" t="str">
            <v>Mecânica</v>
          </cell>
          <cell r="E401" t="str">
            <v>7 dias</v>
          </cell>
          <cell r="F401">
            <v>38887.333333333336</v>
          </cell>
          <cell r="G401">
            <v>38950.333333333336</v>
          </cell>
          <cell r="H401" t="str">
            <v>NA</v>
          </cell>
          <cell r="I401">
            <v>38908.729166666664</v>
          </cell>
          <cell r="J401">
            <v>38958.729166666664</v>
          </cell>
          <cell r="K401" t="str">
            <v>NA</v>
          </cell>
          <cell r="L401">
            <v>0.31</v>
          </cell>
          <cell r="M401">
            <v>7</v>
          </cell>
          <cell r="N401">
            <v>0</v>
          </cell>
          <cell r="O401">
            <v>0</v>
          </cell>
          <cell r="P401">
            <v>0</v>
          </cell>
          <cell r="T401">
            <v>38958</v>
          </cell>
        </row>
        <row r="402">
          <cell r="B402" t="str">
            <v>DB.280.DD.01</v>
          </cell>
          <cell r="D402" t="str">
            <v>Desenho De Detalhamento - Chutes</v>
          </cell>
          <cell r="E402" t="str">
            <v>5 dias</v>
          </cell>
          <cell r="F402">
            <v>38887.333333333336</v>
          </cell>
          <cell r="G402">
            <v>38952.333333333336</v>
          </cell>
          <cell r="H402" t="str">
            <v>NA</v>
          </cell>
          <cell r="I402">
            <v>38894.729166666664</v>
          </cell>
          <cell r="J402">
            <v>38958.729166666664</v>
          </cell>
          <cell r="K402" t="str">
            <v>NA</v>
          </cell>
          <cell r="L402">
            <v>0.09</v>
          </cell>
          <cell r="M402">
            <v>2</v>
          </cell>
          <cell r="N402">
            <v>0</v>
          </cell>
          <cell r="O402">
            <v>0</v>
          </cell>
          <cell r="P402">
            <v>0</v>
          </cell>
          <cell r="Q402" t="str">
            <v>30TI+10 dias;390;391</v>
          </cell>
          <cell r="R402" t="str">
            <v>401TT</v>
          </cell>
          <cell r="S402" t="str">
            <v>EQUIPE MEC</v>
          </cell>
          <cell r="T402">
            <v>38958</v>
          </cell>
        </row>
        <row r="403">
          <cell r="B403" t="str">
            <v>DB.280.DM.01</v>
          </cell>
          <cell r="D403" t="str">
            <v>Diagrama De Montagem</v>
          </cell>
          <cell r="E403" t="str">
            <v>7 dias</v>
          </cell>
          <cell r="F403">
            <v>38895.333333333336</v>
          </cell>
          <cell r="G403">
            <v>38950.333333333336</v>
          </cell>
          <cell r="H403" t="str">
            <v>NA</v>
          </cell>
          <cell r="I403">
            <v>38908.729166666664</v>
          </cell>
          <cell r="J403">
            <v>38958.729166666664</v>
          </cell>
          <cell r="K403" t="str">
            <v>NA</v>
          </cell>
          <cell r="L403">
            <v>0.22</v>
          </cell>
          <cell r="M403">
            <v>5</v>
          </cell>
          <cell r="N403">
            <v>0</v>
          </cell>
          <cell r="O403">
            <v>0</v>
          </cell>
          <cell r="P403">
            <v>0</v>
          </cell>
          <cell r="Q403" t="str">
            <v>400TT</v>
          </cell>
          <cell r="S403" t="str">
            <v>EQUIPE MEC</v>
          </cell>
          <cell r="T403">
            <v>38958</v>
          </cell>
        </row>
        <row r="404">
          <cell r="D404" t="str">
            <v>Tubulação</v>
          </cell>
          <cell r="E404" t="str">
            <v>57 dias</v>
          </cell>
          <cell r="F404">
            <v>38895.333333333336</v>
          </cell>
          <cell r="G404">
            <v>38952.333333333336</v>
          </cell>
          <cell r="H404" t="str">
            <v>NA</v>
          </cell>
          <cell r="I404">
            <v>38947.729166666664</v>
          </cell>
          <cell r="J404">
            <v>39041.729166666664</v>
          </cell>
          <cell r="K404" t="str">
            <v>NA</v>
          </cell>
          <cell r="L404">
            <v>2.14</v>
          </cell>
          <cell r="M404">
            <v>49</v>
          </cell>
          <cell r="N404">
            <v>0</v>
          </cell>
          <cell r="O404">
            <v>0</v>
          </cell>
          <cell r="P404">
            <v>0</v>
          </cell>
          <cell r="T404">
            <v>39041</v>
          </cell>
        </row>
        <row r="405">
          <cell r="B405" t="str">
            <v>DH.280.DD.01</v>
          </cell>
          <cell r="D405" t="str">
            <v>Desenho De Detalhamento - Planta Tubulação</v>
          </cell>
          <cell r="E405" t="str">
            <v>33 dias</v>
          </cell>
          <cell r="F405">
            <v>38895.333333333336</v>
          </cell>
          <cell r="G405">
            <v>38952.333333333336</v>
          </cell>
          <cell r="H405" t="str">
            <v>NA</v>
          </cell>
          <cell r="I405">
            <v>38944.729166666664</v>
          </cell>
          <cell r="J405">
            <v>39000.729166666664</v>
          </cell>
          <cell r="K405" t="str">
            <v>NA</v>
          </cell>
          <cell r="L405">
            <v>1.18</v>
          </cell>
          <cell r="M405">
            <v>27</v>
          </cell>
          <cell r="N405">
            <v>0</v>
          </cell>
          <cell r="O405">
            <v>0</v>
          </cell>
          <cell r="P405">
            <v>0</v>
          </cell>
          <cell r="Q405" t="str">
            <v>39II;394</v>
          </cell>
          <cell r="R405" t="str">
            <v>404;409</v>
          </cell>
          <cell r="S405" t="str">
            <v>EQUIPE TUB</v>
          </cell>
          <cell r="T405">
            <v>39000</v>
          </cell>
        </row>
        <row r="406">
          <cell r="B406" t="str">
            <v>DH.280.IS.01</v>
          </cell>
          <cell r="D406" t="str">
            <v>Isométrico</v>
          </cell>
          <cell r="E406" t="str">
            <v>22 dias</v>
          </cell>
          <cell r="F406">
            <v>38895.333333333336</v>
          </cell>
          <cell r="G406">
            <v>39001.333333333336</v>
          </cell>
          <cell r="H406" t="str">
            <v>NA</v>
          </cell>
          <cell r="I406">
            <v>38932.729166666664</v>
          </cell>
          <cell r="J406">
            <v>39037.729166666664</v>
          </cell>
          <cell r="K406" t="str">
            <v>NA</v>
          </cell>
          <cell r="L406">
            <v>0.79</v>
          </cell>
          <cell r="M406">
            <v>18</v>
          </cell>
          <cell r="N406">
            <v>0</v>
          </cell>
          <cell r="O406">
            <v>0</v>
          </cell>
          <cell r="P406">
            <v>0</v>
          </cell>
          <cell r="Q406">
            <v>403</v>
          </cell>
          <cell r="R406">
            <v>405</v>
          </cell>
          <cell r="S406" t="str">
            <v>EQUIPE TUB</v>
          </cell>
          <cell r="T406">
            <v>39037</v>
          </cell>
        </row>
        <row r="407">
          <cell r="B407" t="str">
            <v>DH.280.LM.01</v>
          </cell>
          <cell r="D407" t="str">
            <v>Lista De Materiais</v>
          </cell>
          <cell r="E407" t="str">
            <v>2 dias</v>
          </cell>
          <cell r="F407">
            <v>38945.333333333336</v>
          </cell>
          <cell r="G407">
            <v>39038.333333333336</v>
          </cell>
          <cell r="H407" t="str">
            <v>NA</v>
          </cell>
          <cell r="I407">
            <v>38947.729166666664</v>
          </cell>
          <cell r="J407">
            <v>39041.729166666664</v>
          </cell>
          <cell r="K407" t="str">
            <v>NA</v>
          </cell>
          <cell r="L407">
            <v>0.17</v>
          </cell>
          <cell r="M407">
            <v>4</v>
          </cell>
          <cell r="N407">
            <v>0</v>
          </cell>
          <cell r="O407">
            <v>0</v>
          </cell>
          <cell r="P407">
            <v>0</v>
          </cell>
          <cell r="Q407">
            <v>404</v>
          </cell>
          <cell r="S407" t="str">
            <v>EQUIPE TUB</v>
          </cell>
          <cell r="T407">
            <v>39041</v>
          </cell>
        </row>
        <row r="408">
          <cell r="D408" t="str">
            <v>Civil</v>
          </cell>
          <cell r="E408" t="str">
            <v>7 dias</v>
          </cell>
          <cell r="F408">
            <v>38895.333333333336</v>
          </cell>
          <cell r="G408">
            <v>38952.333333333336</v>
          </cell>
          <cell r="H408" t="str">
            <v>NA</v>
          </cell>
          <cell r="I408">
            <v>38908.729166666664</v>
          </cell>
          <cell r="J408">
            <v>38960.729166666664</v>
          </cell>
          <cell r="K408" t="str">
            <v>NA</v>
          </cell>
          <cell r="L408">
            <v>0.22</v>
          </cell>
          <cell r="M408">
            <v>5</v>
          </cell>
          <cell r="N408">
            <v>0</v>
          </cell>
          <cell r="O408">
            <v>0</v>
          </cell>
          <cell r="P408">
            <v>0</v>
          </cell>
          <cell r="T408">
            <v>38960</v>
          </cell>
        </row>
        <row r="409">
          <cell r="B409" t="str">
            <v>DC.280.DD.01</v>
          </cell>
          <cell r="D409" t="str">
            <v>Desenho De Detalhamento - Fundações, Bases e Pisos</v>
          </cell>
          <cell r="E409" t="str">
            <v>7 dias</v>
          </cell>
          <cell r="F409">
            <v>38895.333333333336</v>
          </cell>
          <cell r="G409">
            <v>38952.333333333336</v>
          </cell>
          <cell r="H409" t="str">
            <v>NA</v>
          </cell>
          <cell r="I409">
            <v>38908.729166666664</v>
          </cell>
          <cell r="J409">
            <v>38960.729166666664</v>
          </cell>
          <cell r="K409" t="str">
            <v>NA</v>
          </cell>
          <cell r="L409">
            <v>0.22</v>
          </cell>
          <cell r="M409">
            <v>5</v>
          </cell>
          <cell r="N409">
            <v>0</v>
          </cell>
          <cell r="O409">
            <v>0</v>
          </cell>
          <cell r="P409">
            <v>0</v>
          </cell>
          <cell r="Q409" t="str">
            <v>390;397</v>
          </cell>
          <cell r="R409" t="str">
            <v>414;291</v>
          </cell>
          <cell r="S409" t="str">
            <v>EQUIPE CIV</v>
          </cell>
          <cell r="T409">
            <v>38960</v>
          </cell>
        </row>
        <row r="410">
          <cell r="D410" t="str">
            <v>Estrutura Metálica</v>
          </cell>
          <cell r="E410" t="str">
            <v>22 dias</v>
          </cell>
          <cell r="F410">
            <v>38895.333333333336</v>
          </cell>
          <cell r="G410">
            <v>39001.333333333336</v>
          </cell>
          <cell r="H410" t="str">
            <v>NA</v>
          </cell>
          <cell r="I410">
            <v>38924.729166666664</v>
          </cell>
          <cell r="J410">
            <v>39037.729166666664</v>
          </cell>
          <cell r="K410" t="str">
            <v>NA</v>
          </cell>
          <cell r="L410">
            <v>1.81</v>
          </cell>
          <cell r="M410">
            <v>41.5</v>
          </cell>
          <cell r="N410">
            <v>0</v>
          </cell>
          <cell r="O410">
            <v>0</v>
          </cell>
          <cell r="P410">
            <v>0</v>
          </cell>
          <cell r="T410">
            <v>39037</v>
          </cell>
        </row>
        <row r="411">
          <cell r="B411" t="str">
            <v>DD.280.DP.01</v>
          </cell>
          <cell r="D411" t="str">
            <v>Desenho De Projeto</v>
          </cell>
          <cell r="E411" t="str">
            <v>21 dias</v>
          </cell>
          <cell r="F411">
            <v>38895.333333333336</v>
          </cell>
          <cell r="G411">
            <v>39001.333333333336</v>
          </cell>
          <cell r="H411" t="str">
            <v>NA</v>
          </cell>
          <cell r="I411">
            <v>38923.729166666664</v>
          </cell>
          <cell r="J411">
            <v>39035.729166666664</v>
          </cell>
          <cell r="K411" t="str">
            <v>NA</v>
          </cell>
          <cell r="L411">
            <v>0.83</v>
          </cell>
          <cell r="M411">
            <v>19</v>
          </cell>
          <cell r="N411">
            <v>0</v>
          </cell>
          <cell r="O411">
            <v>0</v>
          </cell>
          <cell r="P411">
            <v>0</v>
          </cell>
          <cell r="Q411">
            <v>403</v>
          </cell>
          <cell r="R411" t="str">
            <v>410;411II</v>
          </cell>
          <cell r="S411" t="str">
            <v>EQUIPE MET</v>
          </cell>
          <cell r="T411">
            <v>39035</v>
          </cell>
        </row>
        <row r="412">
          <cell r="B412" t="str">
            <v>DD.280.LM.01</v>
          </cell>
          <cell r="D412" t="str">
            <v>Lista De Materiais</v>
          </cell>
          <cell r="E412" t="str">
            <v>1 dia</v>
          </cell>
          <cell r="F412">
            <v>38924.333333333336</v>
          </cell>
          <cell r="G412">
            <v>39037.333333333336</v>
          </cell>
          <cell r="H412" t="str">
            <v>NA</v>
          </cell>
          <cell r="I412">
            <v>38924.729166666664</v>
          </cell>
          <cell r="J412">
            <v>39037.729166666664</v>
          </cell>
          <cell r="K412" t="str">
            <v>NA</v>
          </cell>
          <cell r="L412">
            <v>0.01</v>
          </cell>
          <cell r="M412">
            <v>0.25</v>
          </cell>
          <cell r="N412">
            <v>0</v>
          </cell>
          <cell r="O412">
            <v>0</v>
          </cell>
          <cell r="P412">
            <v>0</v>
          </cell>
          <cell r="Q412">
            <v>409</v>
          </cell>
          <cell r="S412" t="str">
            <v>EQUIPE MET</v>
          </cell>
          <cell r="T412">
            <v>39037</v>
          </cell>
        </row>
        <row r="413">
          <cell r="B413" t="str">
            <v>DD.280.MC.01</v>
          </cell>
          <cell r="D413" t="str">
            <v>Memória De Cálculo</v>
          </cell>
          <cell r="E413" t="str">
            <v>22 dias</v>
          </cell>
          <cell r="F413">
            <v>38924.333333333336</v>
          </cell>
          <cell r="G413">
            <v>39001.333333333336</v>
          </cell>
          <cell r="H413" t="str">
            <v>NA</v>
          </cell>
          <cell r="I413">
            <v>38924.729166666664</v>
          </cell>
          <cell r="J413">
            <v>39037.729166666664</v>
          </cell>
          <cell r="K413" t="str">
            <v>NA</v>
          </cell>
          <cell r="L413">
            <v>0.97</v>
          </cell>
          <cell r="M413">
            <v>22.25</v>
          </cell>
          <cell r="N413">
            <v>0</v>
          </cell>
          <cell r="O413">
            <v>0</v>
          </cell>
          <cell r="P413">
            <v>0</v>
          </cell>
          <cell r="Q413" t="str">
            <v>409II</v>
          </cell>
          <cell r="S413" t="str">
            <v>EQUIPE MET</v>
          </cell>
          <cell r="T413">
            <v>39037</v>
          </cell>
        </row>
        <row r="414">
          <cell r="D414" t="str">
            <v>Elétrica</v>
          </cell>
          <cell r="E414" t="str">
            <v>26 dias</v>
          </cell>
          <cell r="F414">
            <v>38908.333333333336</v>
          </cell>
          <cell r="G414">
            <v>38961.333333333336</v>
          </cell>
          <cell r="H414" t="str">
            <v>NA</v>
          </cell>
          <cell r="I414">
            <v>38929.729166666664</v>
          </cell>
          <cell r="J414">
            <v>39000.729166666664</v>
          </cell>
          <cell r="K414" t="str">
            <v>NA</v>
          </cell>
          <cell r="L414">
            <v>0.52</v>
          </cell>
          <cell r="M414">
            <v>12</v>
          </cell>
          <cell r="N414">
            <v>0</v>
          </cell>
          <cell r="O414">
            <v>0</v>
          </cell>
          <cell r="P414">
            <v>0</v>
          </cell>
          <cell r="T414">
            <v>39000</v>
          </cell>
        </row>
        <row r="415">
          <cell r="D415" t="str">
            <v>Desenho De Detalhamento</v>
          </cell>
          <cell r="E415" t="str">
            <v>26 dias</v>
          </cell>
          <cell r="F415">
            <v>38908.333333333336</v>
          </cell>
          <cell r="G415">
            <v>38961.333333333336</v>
          </cell>
          <cell r="H415" t="str">
            <v>NA</v>
          </cell>
          <cell r="I415">
            <v>38929.729166666664</v>
          </cell>
          <cell r="J415">
            <v>39000.729166666664</v>
          </cell>
          <cell r="K415" t="str">
            <v>NA</v>
          </cell>
          <cell r="L415">
            <v>0.52</v>
          </cell>
          <cell r="M415">
            <v>12</v>
          </cell>
          <cell r="N415">
            <v>0</v>
          </cell>
          <cell r="O415">
            <v>0</v>
          </cell>
          <cell r="P415">
            <v>0</v>
          </cell>
          <cell r="T415">
            <v>39000</v>
          </cell>
        </row>
        <row r="416">
          <cell r="B416" t="str">
            <v>DE.280.DD.01</v>
          </cell>
          <cell r="D416" t="str">
            <v>Disposição De Força, Controle e Aterramento</v>
          </cell>
          <cell r="E416" t="str">
            <v>15 dias</v>
          </cell>
          <cell r="F416">
            <v>38908.333333333336</v>
          </cell>
          <cell r="G416">
            <v>38961.333333333336</v>
          </cell>
          <cell r="H416" t="str">
            <v>NA</v>
          </cell>
          <cell r="I416">
            <v>38929.729166666664</v>
          </cell>
          <cell r="J416">
            <v>38985.729166666664</v>
          </cell>
          <cell r="K416" t="str">
            <v>NA</v>
          </cell>
          <cell r="L416">
            <v>0.31</v>
          </cell>
          <cell r="M416">
            <v>7</v>
          </cell>
          <cell r="N416">
            <v>0</v>
          </cell>
          <cell r="O416">
            <v>0</v>
          </cell>
          <cell r="P416">
            <v>0</v>
          </cell>
          <cell r="Q416">
            <v>407</v>
          </cell>
          <cell r="R416">
            <v>415</v>
          </cell>
          <cell r="S416" t="str">
            <v>EQUIPE ELE</v>
          </cell>
          <cell r="T416">
            <v>38985</v>
          </cell>
        </row>
        <row r="417">
          <cell r="B417" t="str">
            <v>DE.280.DD.02</v>
          </cell>
          <cell r="D417" t="str">
            <v>Iluminação</v>
          </cell>
          <cell r="E417" t="str">
            <v>11 dias</v>
          </cell>
          <cell r="F417">
            <v>38908.333333333336</v>
          </cell>
          <cell r="G417">
            <v>38986.333333333336</v>
          </cell>
          <cell r="H417" t="str">
            <v>NA</v>
          </cell>
          <cell r="I417">
            <v>38929.729166666664</v>
          </cell>
          <cell r="J417">
            <v>39000.729166666664</v>
          </cell>
          <cell r="K417" t="str">
            <v>NA</v>
          </cell>
          <cell r="L417">
            <v>0.22</v>
          </cell>
          <cell r="M417">
            <v>5</v>
          </cell>
          <cell r="N417">
            <v>0</v>
          </cell>
          <cell r="O417">
            <v>0</v>
          </cell>
          <cell r="P417">
            <v>0</v>
          </cell>
          <cell r="Q417">
            <v>414</v>
          </cell>
          <cell r="S417" t="str">
            <v>EQUIPE ELE</v>
          </cell>
          <cell r="T417">
            <v>39000</v>
          </cell>
        </row>
        <row r="418">
          <cell r="D418" t="str">
            <v>Instrumentação</v>
          </cell>
          <cell r="E418" t="str">
            <v>8 dias</v>
          </cell>
          <cell r="F418">
            <v>38895.333333333336</v>
          </cell>
          <cell r="G418">
            <v>39013.333333333336</v>
          </cell>
          <cell r="H418" t="str">
            <v>NA</v>
          </cell>
          <cell r="I418">
            <v>38905.729166666664</v>
          </cell>
          <cell r="J418">
            <v>39022.729166666664</v>
          </cell>
          <cell r="K418" t="str">
            <v>NA</v>
          </cell>
          <cell r="L418">
            <v>0.09</v>
          </cell>
          <cell r="M418">
            <v>2</v>
          </cell>
          <cell r="N418">
            <v>0</v>
          </cell>
          <cell r="O418">
            <v>0</v>
          </cell>
          <cell r="P418">
            <v>0</v>
          </cell>
          <cell r="T418">
            <v>39022</v>
          </cell>
        </row>
        <row r="419">
          <cell r="B419" t="str">
            <v>DT.280.AJ.01</v>
          </cell>
          <cell r="D419" t="str">
            <v>Arranjos/ Layout’s/ Plano Diretor - Locação De Instrumentos</v>
          </cell>
          <cell r="E419" t="str">
            <v>8 dias</v>
          </cell>
          <cell r="F419">
            <v>38895.333333333336</v>
          </cell>
          <cell r="G419">
            <v>39013.333333333336</v>
          </cell>
          <cell r="H419" t="str">
            <v>NA</v>
          </cell>
          <cell r="I419">
            <v>38905.729166666664</v>
          </cell>
          <cell r="J419">
            <v>39022.729166666664</v>
          </cell>
          <cell r="K419" t="str">
            <v>NA</v>
          </cell>
          <cell r="L419">
            <v>0.09</v>
          </cell>
          <cell r="M419">
            <v>2</v>
          </cell>
          <cell r="N419">
            <v>0</v>
          </cell>
          <cell r="O419">
            <v>0</v>
          </cell>
          <cell r="P419">
            <v>0</v>
          </cell>
          <cell r="Q419">
            <v>82</v>
          </cell>
          <cell r="R419" t="str">
            <v>205;302</v>
          </cell>
          <cell r="S419" t="str">
            <v>EQUIPE TSA</v>
          </cell>
          <cell r="T419">
            <v>39022</v>
          </cell>
        </row>
        <row r="420">
          <cell r="B420" t="str">
            <v>1.1.15</v>
          </cell>
          <cell r="C420" t="str">
            <v>290A</v>
          </cell>
          <cell r="D420" t="str">
            <v>Estocagem/ Carregamento Ferrovia (1D)</v>
          </cell>
          <cell r="E420" t="str">
            <v>189 dias</v>
          </cell>
          <cell r="F420">
            <v>38783.333333333336</v>
          </cell>
          <cell r="G420">
            <v>38783.333333333336</v>
          </cell>
          <cell r="H420">
            <v>38783.333333333336</v>
          </cell>
          <cell r="I420" t="str">
            <v>NA</v>
          </cell>
          <cell r="J420">
            <v>39066.729166666664</v>
          </cell>
          <cell r="K420" t="str">
            <v>NA</v>
          </cell>
          <cell r="L420">
            <v>8.65</v>
          </cell>
          <cell r="M420">
            <v>197.88</v>
          </cell>
          <cell r="N420">
            <v>3.6</v>
          </cell>
          <cell r="O420">
            <v>1.82</v>
          </cell>
          <cell r="P420">
            <v>1.82</v>
          </cell>
          <cell r="T420">
            <v>39066</v>
          </cell>
        </row>
        <row r="421">
          <cell r="D421" t="str">
            <v>Projeto Básico</v>
          </cell>
          <cell r="E421" t="str">
            <v>127 dias</v>
          </cell>
          <cell r="F421">
            <v>38783.333333333336</v>
          </cell>
          <cell r="G421">
            <v>38783.333333333336</v>
          </cell>
          <cell r="H421">
            <v>38783.333333333336</v>
          </cell>
          <cell r="I421">
            <v>38789.729166666664</v>
          </cell>
          <cell r="J421">
            <v>38973.729166666664</v>
          </cell>
          <cell r="K421" t="str">
            <v>NA</v>
          </cell>
          <cell r="L421">
            <v>1.54</v>
          </cell>
          <cell r="M421">
            <v>35.130000000000003</v>
          </cell>
          <cell r="N421">
            <v>3.6</v>
          </cell>
          <cell r="O421">
            <v>10.25</v>
          </cell>
          <cell r="P421">
            <v>10.25</v>
          </cell>
          <cell r="T421">
            <v>38973</v>
          </cell>
        </row>
        <row r="422">
          <cell r="D422" t="str">
            <v>Processo</v>
          </cell>
          <cell r="E422" t="str">
            <v>20 dias</v>
          </cell>
          <cell r="F422">
            <v>38783.333333333336</v>
          </cell>
          <cell r="G422">
            <v>38783.333333333336</v>
          </cell>
          <cell r="H422">
            <v>38783.333333333336</v>
          </cell>
          <cell r="I422">
            <v>38789.729166666664</v>
          </cell>
          <cell r="J422">
            <v>38810.729166666664</v>
          </cell>
          <cell r="K422" t="str">
            <v>NA</v>
          </cell>
          <cell r="L422">
            <v>0.08</v>
          </cell>
          <cell r="M422">
            <v>1.75</v>
          </cell>
          <cell r="N422">
            <v>1.58</v>
          </cell>
          <cell r="O422">
            <v>90</v>
          </cell>
          <cell r="P422">
            <v>90</v>
          </cell>
          <cell r="T422">
            <v>38810</v>
          </cell>
        </row>
        <row r="423">
          <cell r="B423" t="str">
            <v>BP.290.RT.01</v>
          </cell>
          <cell r="D423" t="str">
            <v>Relatório Técnico - Estudos Viabilidade Carregamento</v>
          </cell>
          <cell r="E423" t="str">
            <v>20 dias</v>
          </cell>
          <cell r="F423">
            <v>38783.333333333336</v>
          </cell>
          <cell r="G423">
            <v>38783.333333333336</v>
          </cell>
          <cell r="H423">
            <v>38783.333333333336</v>
          </cell>
          <cell r="I423">
            <v>38789.729166666664</v>
          </cell>
          <cell r="J423">
            <v>38810.729166666664</v>
          </cell>
          <cell r="K423" t="str">
            <v>NA</v>
          </cell>
          <cell r="L423">
            <v>0.08</v>
          </cell>
          <cell r="M423">
            <v>1.75</v>
          </cell>
          <cell r="N423">
            <v>1.58</v>
          </cell>
          <cell r="O423">
            <v>90</v>
          </cell>
          <cell r="P423">
            <v>90</v>
          </cell>
          <cell r="Q423" t="str">
            <v>14II</v>
          </cell>
          <cell r="S423" t="str">
            <v>EQUIPE PRO</v>
          </cell>
          <cell r="T423">
            <v>38810</v>
          </cell>
        </row>
        <row r="424">
          <cell r="D424" t="str">
            <v>Mecânica</v>
          </cell>
          <cell r="E424" t="str">
            <v>18 dias</v>
          </cell>
          <cell r="F424" t="str">
            <v>NA</v>
          </cell>
          <cell r="G424">
            <v>38940.333333333336</v>
          </cell>
          <cell r="H424" t="str">
            <v>NA</v>
          </cell>
          <cell r="I424" t="str">
            <v>NA</v>
          </cell>
          <cell r="J424">
            <v>38971.729166666664</v>
          </cell>
          <cell r="K424" t="str">
            <v>NA</v>
          </cell>
          <cell r="L424">
            <v>0.94</v>
          </cell>
          <cell r="M424">
            <v>21.5</v>
          </cell>
          <cell r="N424">
            <v>0</v>
          </cell>
          <cell r="O424">
            <v>0</v>
          </cell>
          <cell r="P424">
            <v>0</v>
          </cell>
          <cell r="T424">
            <v>38971</v>
          </cell>
        </row>
        <row r="425">
          <cell r="D425" t="str">
            <v>Desenho Básico</v>
          </cell>
          <cell r="E425" t="str">
            <v>18 dias</v>
          </cell>
          <cell r="F425" t="str">
            <v>NA</v>
          </cell>
          <cell r="G425">
            <v>38940.333333333336</v>
          </cell>
          <cell r="H425" t="str">
            <v>NA</v>
          </cell>
          <cell r="I425" t="str">
            <v>NA</v>
          </cell>
          <cell r="J425">
            <v>38971.729166666664</v>
          </cell>
          <cell r="K425" t="str">
            <v>NA</v>
          </cell>
          <cell r="L425">
            <v>0.61</v>
          </cell>
          <cell r="M425">
            <v>14</v>
          </cell>
          <cell r="N425">
            <v>0</v>
          </cell>
          <cell r="O425">
            <v>0</v>
          </cell>
          <cell r="P425">
            <v>0</v>
          </cell>
          <cell r="R425">
            <v>436</v>
          </cell>
          <cell r="T425">
            <v>38971</v>
          </cell>
        </row>
        <row r="426">
          <cell r="B426" t="str">
            <v>BB.290.DB.01</v>
          </cell>
          <cell r="D426" t="str">
            <v>Arranjo Geral</v>
          </cell>
          <cell r="E426" t="str">
            <v>10 dias</v>
          </cell>
          <cell r="F426" t="str">
            <v>NA</v>
          </cell>
          <cell r="G426">
            <v>38940.333333333336</v>
          </cell>
          <cell r="H426" t="str">
            <v>NA</v>
          </cell>
          <cell r="I426" t="str">
            <v>NA</v>
          </cell>
          <cell r="J426">
            <v>38957.729166666664</v>
          </cell>
          <cell r="K426" t="str">
            <v>NA</v>
          </cell>
          <cell r="L426">
            <v>0.31</v>
          </cell>
          <cell r="M426">
            <v>7</v>
          </cell>
          <cell r="N426">
            <v>0</v>
          </cell>
          <cell r="O426">
            <v>0</v>
          </cell>
          <cell r="P426">
            <v>0</v>
          </cell>
          <cell r="Q426" t="str">
            <v>162II</v>
          </cell>
          <cell r="R426" t="str">
            <v>425;426II;428;433;444</v>
          </cell>
          <cell r="S426" t="str">
            <v>EQUIPE MEC</v>
          </cell>
          <cell r="T426">
            <v>38957</v>
          </cell>
        </row>
        <row r="427">
          <cell r="B427" t="str">
            <v>BB.290.DB.02</v>
          </cell>
          <cell r="D427" t="str">
            <v>Transportador/ Alimentador</v>
          </cell>
          <cell r="E427" t="str">
            <v>8 dias</v>
          </cell>
          <cell r="F427" t="str">
            <v>NA</v>
          </cell>
          <cell r="G427">
            <v>38958.333333333336</v>
          </cell>
          <cell r="H427" t="str">
            <v>NA</v>
          </cell>
          <cell r="I427" t="str">
            <v>NA</v>
          </cell>
          <cell r="J427">
            <v>38971.729166666664</v>
          </cell>
          <cell r="K427" t="str">
            <v>NA</v>
          </cell>
          <cell r="L427">
            <v>0.31</v>
          </cell>
          <cell r="M427">
            <v>7</v>
          </cell>
          <cell r="N427">
            <v>0</v>
          </cell>
          <cell r="O427">
            <v>0</v>
          </cell>
          <cell r="P427">
            <v>0</v>
          </cell>
          <cell r="Q427">
            <v>424</v>
          </cell>
          <cell r="S427" t="str">
            <v>EQUIPE MEC</v>
          </cell>
          <cell r="T427">
            <v>38971</v>
          </cell>
        </row>
        <row r="428">
          <cell r="B428" t="str">
            <v>BB.290.FD.01</v>
          </cell>
          <cell r="D428" t="str">
            <v>Folha De Dados - Transportador/ Alimentador</v>
          </cell>
          <cell r="E428" t="str">
            <v>7 dias</v>
          </cell>
          <cell r="F428" t="str">
            <v>NA</v>
          </cell>
          <cell r="G428">
            <v>38940.333333333336</v>
          </cell>
          <cell r="H428" t="str">
            <v>NA</v>
          </cell>
          <cell r="I428" t="str">
            <v>NA</v>
          </cell>
          <cell r="J428">
            <v>38952.729166666664</v>
          </cell>
          <cell r="K428" t="str">
            <v>NA</v>
          </cell>
          <cell r="L428">
            <v>0.33</v>
          </cell>
          <cell r="M428">
            <v>7.5</v>
          </cell>
          <cell r="N428">
            <v>0</v>
          </cell>
          <cell r="O428">
            <v>0</v>
          </cell>
          <cell r="P428">
            <v>0</v>
          </cell>
          <cell r="Q428" t="str">
            <v>424II</v>
          </cell>
          <cell r="S428" t="str">
            <v>EQUIPE MEC</v>
          </cell>
          <cell r="T428">
            <v>38952</v>
          </cell>
        </row>
        <row r="429">
          <cell r="D429" t="str">
            <v>Tubulação</v>
          </cell>
          <cell r="E429" t="str">
            <v>10 dias</v>
          </cell>
          <cell r="F429" t="str">
            <v>NA</v>
          </cell>
          <cell r="G429">
            <v>38958.333333333336</v>
          </cell>
          <cell r="H429" t="str">
            <v>NA</v>
          </cell>
          <cell r="I429" t="str">
            <v>NA</v>
          </cell>
          <cell r="J429">
            <v>38973.729166666664</v>
          </cell>
          <cell r="K429" t="str">
            <v>NA</v>
          </cell>
          <cell r="L429">
            <v>0.17</v>
          </cell>
          <cell r="M429">
            <v>4</v>
          </cell>
          <cell r="N429">
            <v>0</v>
          </cell>
          <cell r="O429">
            <v>0</v>
          </cell>
          <cell r="P429">
            <v>0</v>
          </cell>
          <cell r="T429">
            <v>38973</v>
          </cell>
        </row>
        <row r="430">
          <cell r="B430" t="str">
            <v>BH.290.DB.01</v>
          </cell>
          <cell r="D430" t="str">
            <v>Desenho Básico - Planta/ Cortes</v>
          </cell>
          <cell r="E430" t="str">
            <v>6 dias</v>
          </cell>
          <cell r="F430" t="str">
            <v>NA</v>
          </cell>
          <cell r="G430">
            <v>38958.333333333336</v>
          </cell>
          <cell r="H430" t="str">
            <v>NA</v>
          </cell>
          <cell r="I430" t="str">
            <v>NA</v>
          </cell>
          <cell r="J430">
            <v>38965.729166666664</v>
          </cell>
          <cell r="K430" t="str">
            <v>NA</v>
          </cell>
          <cell r="L430">
            <v>0.09</v>
          </cell>
          <cell r="M430">
            <v>2</v>
          </cell>
          <cell r="N430">
            <v>0</v>
          </cell>
          <cell r="O430">
            <v>0</v>
          </cell>
          <cell r="P430">
            <v>0</v>
          </cell>
          <cell r="Q430" t="str">
            <v>39II;424</v>
          </cell>
          <cell r="R430" t="str">
            <v>429II;438TI+20 dias</v>
          </cell>
          <cell r="S430" t="str">
            <v>EQUIPE TUB</v>
          </cell>
          <cell r="T430">
            <v>38965</v>
          </cell>
        </row>
        <row r="431">
          <cell r="B431" t="str">
            <v>BH.290.ET.01</v>
          </cell>
          <cell r="D431" t="str">
            <v>Especificação Técnica</v>
          </cell>
          <cell r="E431" t="str">
            <v>10 dias</v>
          </cell>
          <cell r="F431" t="str">
            <v>NA</v>
          </cell>
          <cell r="G431">
            <v>38958.333333333336</v>
          </cell>
          <cell r="H431" t="str">
            <v>NA</v>
          </cell>
          <cell r="I431" t="str">
            <v>NA</v>
          </cell>
          <cell r="J431">
            <v>38973.729166666664</v>
          </cell>
          <cell r="K431" t="str">
            <v>NA</v>
          </cell>
          <cell r="L431">
            <v>0.09</v>
          </cell>
          <cell r="M431">
            <v>2</v>
          </cell>
          <cell r="N431">
            <v>0</v>
          </cell>
          <cell r="O431">
            <v>0</v>
          </cell>
          <cell r="P431">
            <v>0</v>
          </cell>
          <cell r="Q431" t="str">
            <v>39II;428II</v>
          </cell>
          <cell r="S431" t="str">
            <v>EQUIPE TUB</v>
          </cell>
          <cell r="T431">
            <v>38973</v>
          </cell>
        </row>
        <row r="432">
          <cell r="D432" t="str">
            <v>Civil</v>
          </cell>
          <cell r="E432" t="str">
            <v>6 dias</v>
          </cell>
          <cell r="F432" t="str">
            <v>NA</v>
          </cell>
          <cell r="G432">
            <v>38918.333333333336</v>
          </cell>
          <cell r="H432">
            <v>38918.333333333336</v>
          </cell>
          <cell r="I432" t="str">
            <v>NA</v>
          </cell>
          <cell r="J432">
            <v>38925.729166666664</v>
          </cell>
          <cell r="K432" t="str">
            <v>NA</v>
          </cell>
          <cell r="L432">
            <v>0.1</v>
          </cell>
          <cell r="M432">
            <v>2.25</v>
          </cell>
          <cell r="N432">
            <v>2.0299999999999998</v>
          </cell>
          <cell r="O432">
            <v>90</v>
          </cell>
          <cell r="P432">
            <v>90</v>
          </cell>
          <cell r="T432">
            <v>38925</v>
          </cell>
        </row>
        <row r="433">
          <cell r="B433" t="str">
            <v>BC.290.DB.01</v>
          </cell>
          <cell r="D433" t="str">
            <v>Desenho Básico - Locação De Sondagens</v>
          </cell>
          <cell r="E433" t="str">
            <v>6 dias</v>
          </cell>
          <cell r="F433" t="str">
            <v>NA</v>
          </cell>
          <cell r="G433">
            <v>38918.333333333336</v>
          </cell>
          <cell r="H433">
            <v>38918.333333333336</v>
          </cell>
          <cell r="I433" t="str">
            <v>NA</v>
          </cell>
          <cell r="J433">
            <v>38925.729166666664</v>
          </cell>
          <cell r="K433" t="str">
            <v>NA</v>
          </cell>
          <cell r="L433">
            <v>0.1</v>
          </cell>
          <cell r="M433">
            <v>2.25</v>
          </cell>
          <cell r="N433">
            <v>2.0299999999999998</v>
          </cell>
          <cell r="O433">
            <v>90</v>
          </cell>
          <cell r="P433">
            <v>90</v>
          </cell>
          <cell r="Q433" t="str">
            <v>16II</v>
          </cell>
          <cell r="S433" t="str">
            <v>EQUIPE CIV</v>
          </cell>
          <cell r="T433">
            <v>38925</v>
          </cell>
        </row>
        <row r="434">
          <cell r="D434" t="str">
            <v>Estrutura Metálica</v>
          </cell>
          <cell r="E434" t="str">
            <v>5 dias</v>
          </cell>
          <cell r="F434" t="str">
            <v>NA</v>
          </cell>
          <cell r="G434">
            <v>38958.333333333336</v>
          </cell>
          <cell r="H434" t="str">
            <v>NA</v>
          </cell>
          <cell r="I434" t="str">
            <v>NA</v>
          </cell>
          <cell r="J434">
            <v>38964.729166666664</v>
          </cell>
          <cell r="K434" t="str">
            <v>NA</v>
          </cell>
          <cell r="L434">
            <v>0.25</v>
          </cell>
          <cell r="M434">
            <v>5.63</v>
          </cell>
          <cell r="N434">
            <v>0</v>
          </cell>
          <cell r="O434">
            <v>0</v>
          </cell>
          <cell r="P434">
            <v>0</v>
          </cell>
          <cell r="T434">
            <v>38964</v>
          </cell>
        </row>
        <row r="435">
          <cell r="B435" t="str">
            <v>BD.290.MC.01</v>
          </cell>
          <cell r="D435" t="str">
            <v>Memória De Cálculo</v>
          </cell>
          <cell r="E435" t="str">
            <v>5 dias</v>
          </cell>
          <cell r="F435" t="str">
            <v>NA</v>
          </cell>
          <cell r="G435">
            <v>38958.333333333336</v>
          </cell>
          <cell r="H435" t="str">
            <v>NA</v>
          </cell>
          <cell r="I435" t="str">
            <v>NA</v>
          </cell>
          <cell r="J435">
            <v>38964.729166666664</v>
          </cell>
          <cell r="K435" t="str">
            <v>NA</v>
          </cell>
          <cell r="L435">
            <v>0.25</v>
          </cell>
          <cell r="M435">
            <v>5.63</v>
          </cell>
          <cell r="N435">
            <v>0</v>
          </cell>
          <cell r="O435">
            <v>0</v>
          </cell>
          <cell r="P435">
            <v>0</v>
          </cell>
          <cell r="Q435">
            <v>424</v>
          </cell>
          <cell r="R435" t="str">
            <v>467TI+20 dias</v>
          </cell>
          <cell r="S435" t="str">
            <v>EQUIPE MET</v>
          </cell>
          <cell r="T435">
            <v>38964</v>
          </cell>
        </row>
        <row r="436">
          <cell r="D436" t="str">
            <v>Projeto Detalhado</v>
          </cell>
          <cell r="E436" t="str">
            <v>72 dias</v>
          </cell>
          <cell r="F436" t="str">
            <v>NA</v>
          </cell>
          <cell r="G436">
            <v>38958.333333333336</v>
          </cell>
          <cell r="H436" t="str">
            <v>NA</v>
          </cell>
          <cell r="I436" t="str">
            <v>NA</v>
          </cell>
          <cell r="J436">
            <v>39066.729166666664</v>
          </cell>
          <cell r="K436" t="str">
            <v>NA</v>
          </cell>
          <cell r="L436">
            <v>7.11</v>
          </cell>
          <cell r="M436">
            <v>162.75</v>
          </cell>
          <cell r="N436">
            <v>0</v>
          </cell>
          <cell r="O436">
            <v>0</v>
          </cell>
          <cell r="P436">
            <v>0</v>
          </cell>
          <cell r="T436">
            <v>39066</v>
          </cell>
        </row>
        <row r="437">
          <cell r="D437" t="str">
            <v>Mecânica</v>
          </cell>
          <cell r="E437" t="str">
            <v>20 dias</v>
          </cell>
          <cell r="F437" t="str">
            <v>NA</v>
          </cell>
          <cell r="G437">
            <v>38993.333333333336</v>
          </cell>
          <cell r="H437" t="str">
            <v>NA</v>
          </cell>
          <cell r="I437" t="str">
            <v>NA</v>
          </cell>
          <cell r="J437">
            <v>39022.729166666664</v>
          </cell>
          <cell r="K437" t="str">
            <v>NA</v>
          </cell>
          <cell r="L437">
            <v>0.52</v>
          </cell>
          <cell r="M437">
            <v>12</v>
          </cell>
          <cell r="N437">
            <v>0</v>
          </cell>
          <cell r="O437">
            <v>0</v>
          </cell>
          <cell r="P437">
            <v>0</v>
          </cell>
          <cell r="T437">
            <v>39022</v>
          </cell>
        </row>
        <row r="438">
          <cell r="B438" t="str">
            <v>DB.290.DD.01</v>
          </cell>
          <cell r="D438" t="str">
            <v>Des. Det. - Silo/ Moega/ Válvula Carregamento</v>
          </cell>
          <cell r="E438" t="str">
            <v>20 dias</v>
          </cell>
          <cell r="F438" t="str">
            <v>NA</v>
          </cell>
          <cell r="G438">
            <v>38993.333333333336</v>
          </cell>
          <cell r="H438" t="str">
            <v>NA</v>
          </cell>
          <cell r="I438" t="str">
            <v>NA</v>
          </cell>
          <cell r="J438">
            <v>39022.729166666664</v>
          </cell>
          <cell r="K438" t="str">
            <v>NA</v>
          </cell>
          <cell r="L438">
            <v>0.52</v>
          </cell>
          <cell r="M438">
            <v>12</v>
          </cell>
          <cell r="N438">
            <v>0</v>
          </cell>
          <cell r="O438">
            <v>0</v>
          </cell>
          <cell r="P438">
            <v>0</v>
          </cell>
          <cell r="Q438" t="str">
            <v>170;423</v>
          </cell>
          <cell r="S438" t="str">
            <v>EQUIPE MEC</v>
          </cell>
          <cell r="T438">
            <v>39022</v>
          </cell>
        </row>
        <row r="439">
          <cell r="D439" t="str">
            <v>Tubulação</v>
          </cell>
          <cell r="E439" t="str">
            <v>22 dias</v>
          </cell>
          <cell r="F439" t="str">
            <v>NA</v>
          </cell>
          <cell r="G439">
            <v>38996.333333333336</v>
          </cell>
          <cell r="H439" t="str">
            <v>NA</v>
          </cell>
          <cell r="I439" t="str">
            <v>NA</v>
          </cell>
          <cell r="J439">
            <v>39031.729166666664</v>
          </cell>
          <cell r="K439" t="str">
            <v>NA</v>
          </cell>
          <cell r="L439">
            <v>0.7</v>
          </cell>
          <cell r="M439">
            <v>16.13</v>
          </cell>
          <cell r="N439">
            <v>0</v>
          </cell>
          <cell r="O439">
            <v>0</v>
          </cell>
          <cell r="P439">
            <v>0</v>
          </cell>
          <cell r="T439">
            <v>39031</v>
          </cell>
        </row>
        <row r="440">
          <cell r="B440" t="str">
            <v>DH.290.DD.01</v>
          </cell>
          <cell r="D440" t="str">
            <v>Des. Det. - Agua Serviço e Incêndio/ Ar</v>
          </cell>
          <cell r="E440" t="str">
            <v>8 dias</v>
          </cell>
          <cell r="F440" t="str">
            <v>NA</v>
          </cell>
          <cell r="G440">
            <v>38996.333333333336</v>
          </cell>
          <cell r="H440" t="str">
            <v>NA</v>
          </cell>
          <cell r="I440" t="str">
            <v>NA</v>
          </cell>
          <cell r="J440">
            <v>39009.729166666664</v>
          </cell>
          <cell r="K440" t="str">
            <v>NA</v>
          </cell>
          <cell r="L440">
            <v>0.22</v>
          </cell>
          <cell r="M440">
            <v>5</v>
          </cell>
          <cell r="N440">
            <v>0</v>
          </cell>
          <cell r="O440">
            <v>0</v>
          </cell>
          <cell r="P440">
            <v>0</v>
          </cell>
          <cell r="Q440" t="str">
            <v>39II;428TI+20 dias</v>
          </cell>
          <cell r="R440" t="str">
            <v>439;448</v>
          </cell>
          <cell r="S440" t="str">
            <v>EQUIPE TUB</v>
          </cell>
          <cell r="T440">
            <v>39009</v>
          </cell>
        </row>
        <row r="441">
          <cell r="B441" t="str">
            <v>DH.290.IS.01</v>
          </cell>
          <cell r="D441" t="str">
            <v>Isométrico</v>
          </cell>
          <cell r="E441" t="str">
            <v>10 dias</v>
          </cell>
          <cell r="F441" t="str">
            <v>NA</v>
          </cell>
          <cell r="G441">
            <v>39010.333333333336</v>
          </cell>
          <cell r="H441" t="str">
            <v>NA</v>
          </cell>
          <cell r="I441" t="str">
            <v>NA</v>
          </cell>
          <cell r="J441">
            <v>39027.729166666664</v>
          </cell>
          <cell r="K441" t="str">
            <v>NA</v>
          </cell>
          <cell r="L441">
            <v>0.35</v>
          </cell>
          <cell r="M441">
            <v>8</v>
          </cell>
          <cell r="N441">
            <v>0</v>
          </cell>
          <cell r="O441">
            <v>0</v>
          </cell>
          <cell r="P441">
            <v>0</v>
          </cell>
          <cell r="Q441">
            <v>438</v>
          </cell>
          <cell r="R441">
            <v>440</v>
          </cell>
          <cell r="S441" t="str">
            <v>EQUIPE TUB</v>
          </cell>
          <cell r="T441">
            <v>39027</v>
          </cell>
        </row>
        <row r="442">
          <cell r="B442" t="str">
            <v>DH.290.LC.01</v>
          </cell>
          <cell r="D442" t="str">
            <v>Lista De Linhas/ Cabos</v>
          </cell>
          <cell r="E442" t="str">
            <v>2 dias</v>
          </cell>
          <cell r="F442" t="str">
            <v>NA</v>
          </cell>
          <cell r="G442">
            <v>39028.333333333336</v>
          </cell>
          <cell r="H442" t="str">
            <v>NA</v>
          </cell>
          <cell r="I442" t="str">
            <v>NA</v>
          </cell>
          <cell r="J442">
            <v>39029.729166666664</v>
          </cell>
          <cell r="K442" t="str">
            <v>NA</v>
          </cell>
          <cell r="L442">
            <v>0.05</v>
          </cell>
          <cell r="M442">
            <v>1.25</v>
          </cell>
          <cell r="N442">
            <v>0</v>
          </cell>
          <cell r="O442">
            <v>0</v>
          </cell>
          <cell r="P442">
            <v>0</v>
          </cell>
          <cell r="Q442">
            <v>439</v>
          </cell>
          <cell r="R442">
            <v>441</v>
          </cell>
          <cell r="S442" t="str">
            <v>EQUIPE TUB</v>
          </cell>
          <cell r="T442">
            <v>39029</v>
          </cell>
        </row>
        <row r="443">
          <cell r="B443" t="str">
            <v>DH.290.LM.01</v>
          </cell>
          <cell r="D443" t="str">
            <v>Lista De Materiais</v>
          </cell>
          <cell r="E443" t="str">
            <v>2 dias</v>
          </cell>
          <cell r="F443" t="str">
            <v>NA</v>
          </cell>
          <cell r="G443">
            <v>39030.333333333336</v>
          </cell>
          <cell r="H443" t="str">
            <v>NA</v>
          </cell>
          <cell r="I443" t="str">
            <v>NA</v>
          </cell>
          <cell r="J443">
            <v>39031.729166666664</v>
          </cell>
          <cell r="K443" t="str">
            <v>NA</v>
          </cell>
          <cell r="L443">
            <v>0.08</v>
          </cell>
          <cell r="M443">
            <v>1.88</v>
          </cell>
          <cell r="N443">
            <v>0</v>
          </cell>
          <cell r="O443">
            <v>0</v>
          </cell>
          <cell r="P443">
            <v>0</v>
          </cell>
          <cell r="Q443">
            <v>440</v>
          </cell>
          <cell r="S443" t="str">
            <v>EQUIPE TUB</v>
          </cell>
          <cell r="T443">
            <v>39031</v>
          </cell>
        </row>
        <row r="444">
          <cell r="D444" t="str">
            <v>Civil</v>
          </cell>
          <cell r="E444" t="str">
            <v>72 dias</v>
          </cell>
          <cell r="F444" t="str">
            <v>NA</v>
          </cell>
          <cell r="G444">
            <v>38958.333333333336</v>
          </cell>
          <cell r="H444" t="str">
            <v>NA</v>
          </cell>
          <cell r="I444" t="str">
            <v>NA</v>
          </cell>
          <cell r="J444">
            <v>39066.729166666664</v>
          </cell>
          <cell r="K444" t="str">
            <v>NA</v>
          </cell>
          <cell r="L444">
            <v>3.98</v>
          </cell>
          <cell r="M444">
            <v>91</v>
          </cell>
          <cell r="N444">
            <v>0</v>
          </cell>
          <cell r="O444">
            <v>0</v>
          </cell>
          <cell r="P444">
            <v>0</v>
          </cell>
          <cell r="T444">
            <v>39066</v>
          </cell>
        </row>
        <row r="445">
          <cell r="D445" t="str">
            <v>Desenho De Detalhamento</v>
          </cell>
          <cell r="E445" t="str">
            <v>72 dias</v>
          </cell>
          <cell r="F445" t="str">
            <v>NA</v>
          </cell>
          <cell r="G445">
            <v>38958.333333333336</v>
          </cell>
          <cell r="H445" t="str">
            <v>NA</v>
          </cell>
          <cell r="I445" t="str">
            <v>NA</v>
          </cell>
          <cell r="J445">
            <v>39066.729166666664</v>
          </cell>
          <cell r="K445" t="str">
            <v>NA</v>
          </cell>
          <cell r="L445">
            <v>3.98</v>
          </cell>
          <cell r="M445">
            <v>91</v>
          </cell>
          <cell r="N445">
            <v>0</v>
          </cell>
          <cell r="O445">
            <v>0</v>
          </cell>
          <cell r="P445">
            <v>0</v>
          </cell>
          <cell r="T445">
            <v>39066</v>
          </cell>
        </row>
        <row r="446">
          <cell r="B446" t="str">
            <v>DC.290.DD.01</v>
          </cell>
          <cell r="D446" t="str">
            <v>Terraplenagem/ Drenagem</v>
          </cell>
          <cell r="E446" t="str">
            <v>20 dias</v>
          </cell>
          <cell r="F446" t="str">
            <v>NA</v>
          </cell>
          <cell r="G446">
            <v>38958.333333333336</v>
          </cell>
          <cell r="H446" t="str">
            <v>NA</v>
          </cell>
          <cell r="I446" t="str">
            <v>NA</v>
          </cell>
          <cell r="J446">
            <v>38987.729166666664</v>
          </cell>
          <cell r="K446" t="str">
            <v>NA</v>
          </cell>
          <cell r="L446">
            <v>0.96</v>
          </cell>
          <cell r="M446">
            <v>22</v>
          </cell>
          <cell r="N446">
            <v>0</v>
          </cell>
          <cell r="O446">
            <v>0</v>
          </cell>
          <cell r="P446">
            <v>0</v>
          </cell>
          <cell r="Q446">
            <v>424</v>
          </cell>
          <cell r="R446">
            <v>445</v>
          </cell>
          <cell r="S446" t="str">
            <v>EQUIPE CIV</v>
          </cell>
          <cell r="T446">
            <v>38987</v>
          </cell>
        </row>
        <row r="447">
          <cell r="B447" t="str">
            <v>DC.290.DD.02</v>
          </cell>
          <cell r="D447" t="str">
            <v>Arquitetura - Casa De Bombas/ Sala Elétrica</v>
          </cell>
          <cell r="E447" t="str">
            <v>12 dias</v>
          </cell>
          <cell r="F447" t="str">
            <v>NA</v>
          </cell>
          <cell r="G447">
            <v>38988.333333333336</v>
          </cell>
          <cell r="H447" t="str">
            <v>NA</v>
          </cell>
          <cell r="I447" t="str">
            <v>NA</v>
          </cell>
          <cell r="J447">
            <v>39007.729166666664</v>
          </cell>
          <cell r="K447" t="str">
            <v>NA</v>
          </cell>
          <cell r="L447">
            <v>0.39</v>
          </cell>
          <cell r="M447">
            <v>9</v>
          </cell>
          <cell r="N447">
            <v>0</v>
          </cell>
          <cell r="O447">
            <v>0</v>
          </cell>
          <cell r="P447">
            <v>0</v>
          </cell>
          <cell r="Q447">
            <v>444</v>
          </cell>
          <cell r="R447" t="str">
            <v>446II+2 dias;453;471</v>
          </cell>
          <cell r="S447" t="str">
            <v>EQUIPE ARQ</v>
          </cell>
          <cell r="T447">
            <v>39007</v>
          </cell>
        </row>
        <row r="448">
          <cell r="B448" t="str">
            <v>DC.290.DD.03</v>
          </cell>
          <cell r="D448" t="str">
            <v>Civil - Moega/ Casa Transf./ Silo Carregto. / Tranport./ Ramal Ferroviário</v>
          </cell>
          <cell r="E448" t="str">
            <v>50 dias</v>
          </cell>
          <cell r="F448" t="str">
            <v>NA</v>
          </cell>
          <cell r="G448">
            <v>38992.333333333336</v>
          </cell>
          <cell r="H448" t="str">
            <v>NA</v>
          </cell>
          <cell r="I448" t="str">
            <v>NA</v>
          </cell>
          <cell r="J448">
            <v>39066.729166666664</v>
          </cell>
          <cell r="K448" t="str">
            <v>NA</v>
          </cell>
          <cell r="L448">
            <v>2.62</v>
          </cell>
          <cell r="M448">
            <v>60</v>
          </cell>
          <cell r="N448">
            <v>0</v>
          </cell>
          <cell r="O448">
            <v>0</v>
          </cell>
          <cell r="P448">
            <v>0</v>
          </cell>
          <cell r="Q448" t="str">
            <v>445II+2 dias</v>
          </cell>
          <cell r="R448" t="str">
            <v>453II+35 dias</v>
          </cell>
          <cell r="S448" t="str">
            <v>EQUIPE CIV</v>
          </cell>
          <cell r="T448">
            <v>39066</v>
          </cell>
        </row>
        <row r="449">
          <cell r="D449" t="str">
            <v>Estrutura Metálica</v>
          </cell>
          <cell r="E449" t="str">
            <v>20 dias</v>
          </cell>
          <cell r="F449" t="str">
            <v>NA</v>
          </cell>
          <cell r="G449">
            <v>39010.333333333336</v>
          </cell>
          <cell r="H449" t="str">
            <v>NA</v>
          </cell>
          <cell r="I449" t="str">
            <v>NA</v>
          </cell>
          <cell r="J449">
            <v>39042.729166666664</v>
          </cell>
          <cell r="K449" t="str">
            <v>NA</v>
          </cell>
          <cell r="L449">
            <v>1.43</v>
          </cell>
          <cell r="M449">
            <v>32.630000000000003</v>
          </cell>
          <cell r="N449">
            <v>0</v>
          </cell>
          <cell r="O449">
            <v>0</v>
          </cell>
          <cell r="P449">
            <v>0</v>
          </cell>
          <cell r="T449">
            <v>39042</v>
          </cell>
        </row>
        <row r="450">
          <cell r="B450" t="str">
            <v>DD.290.DP.01</v>
          </cell>
          <cell r="D450" t="str">
            <v>Desenho De Projeto</v>
          </cell>
          <cell r="E450" t="str">
            <v>10 dias</v>
          </cell>
          <cell r="F450" t="str">
            <v>NA</v>
          </cell>
          <cell r="G450">
            <v>39010.333333333336</v>
          </cell>
          <cell r="H450" t="str">
            <v>NA</v>
          </cell>
          <cell r="I450" t="str">
            <v>NA</v>
          </cell>
          <cell r="J450">
            <v>39027.729166666664</v>
          </cell>
          <cell r="K450" t="str">
            <v>NA</v>
          </cell>
          <cell r="L450">
            <v>0.35</v>
          </cell>
          <cell r="M450">
            <v>8</v>
          </cell>
          <cell r="N450">
            <v>0</v>
          </cell>
          <cell r="O450">
            <v>0</v>
          </cell>
          <cell r="P450">
            <v>0</v>
          </cell>
          <cell r="Q450">
            <v>438</v>
          </cell>
          <cell r="R450" t="str">
            <v>449;450II</v>
          </cell>
          <cell r="S450" t="str">
            <v>EQUIPE MET</v>
          </cell>
          <cell r="T450">
            <v>39027</v>
          </cell>
        </row>
        <row r="451">
          <cell r="B451" t="str">
            <v>DD.290.LM.01</v>
          </cell>
          <cell r="D451" t="str">
            <v>Lista De Materiais</v>
          </cell>
          <cell r="E451" t="str">
            <v>1 dia</v>
          </cell>
          <cell r="F451" t="str">
            <v>NA</v>
          </cell>
          <cell r="G451">
            <v>39028.333333333336</v>
          </cell>
          <cell r="H451" t="str">
            <v>NA</v>
          </cell>
          <cell r="I451" t="str">
            <v>NA</v>
          </cell>
          <cell r="J451">
            <v>39028.729166666664</v>
          </cell>
          <cell r="K451" t="str">
            <v>NA</v>
          </cell>
          <cell r="L451">
            <v>0.01</v>
          </cell>
          <cell r="M451">
            <v>0.25</v>
          </cell>
          <cell r="N451">
            <v>0</v>
          </cell>
          <cell r="O451">
            <v>0</v>
          </cell>
          <cell r="P451">
            <v>0</v>
          </cell>
          <cell r="Q451">
            <v>448</v>
          </cell>
          <cell r="S451" t="str">
            <v>EQUIPE MET</v>
          </cell>
          <cell r="T451">
            <v>39028</v>
          </cell>
        </row>
        <row r="452">
          <cell r="B452" t="str">
            <v>DD.290.MC.01</v>
          </cell>
          <cell r="D452" t="str">
            <v>Memória De Cálculo</v>
          </cell>
          <cell r="E452" t="str">
            <v>20 dias</v>
          </cell>
          <cell r="F452" t="str">
            <v>NA</v>
          </cell>
          <cell r="G452">
            <v>39010.333333333336</v>
          </cell>
          <cell r="H452" t="str">
            <v>NA</v>
          </cell>
          <cell r="I452" t="str">
            <v>NA</v>
          </cell>
          <cell r="J452">
            <v>39042.729166666664</v>
          </cell>
          <cell r="K452" t="str">
            <v>NA</v>
          </cell>
          <cell r="L452">
            <v>1.07</v>
          </cell>
          <cell r="M452">
            <v>24.38</v>
          </cell>
          <cell r="N452">
            <v>0</v>
          </cell>
          <cell r="O452">
            <v>0</v>
          </cell>
          <cell r="P452">
            <v>0</v>
          </cell>
          <cell r="Q452" t="str">
            <v>448II</v>
          </cell>
          <cell r="S452" t="str">
            <v>EQUIPE MET</v>
          </cell>
          <cell r="T452">
            <v>39042</v>
          </cell>
        </row>
        <row r="453">
          <cell r="D453" t="str">
            <v>Elétrica</v>
          </cell>
          <cell r="E453" t="str">
            <v>11 dias</v>
          </cell>
          <cell r="F453" t="str">
            <v>NA</v>
          </cell>
          <cell r="G453">
            <v>39048.333333333336</v>
          </cell>
          <cell r="H453" t="str">
            <v>NA</v>
          </cell>
          <cell r="I453" t="str">
            <v>NA</v>
          </cell>
          <cell r="J453">
            <v>39062.729166666664</v>
          </cell>
          <cell r="K453" t="str">
            <v>NA</v>
          </cell>
          <cell r="L453">
            <v>0.39</v>
          </cell>
          <cell r="M453">
            <v>9</v>
          </cell>
          <cell r="N453">
            <v>0</v>
          </cell>
          <cell r="O453">
            <v>0</v>
          </cell>
          <cell r="P453">
            <v>0</v>
          </cell>
          <cell r="T453">
            <v>39062</v>
          </cell>
        </row>
        <row r="454">
          <cell r="D454" t="str">
            <v>Desenho De Detalhamento</v>
          </cell>
          <cell r="E454" t="str">
            <v>11 dias</v>
          </cell>
          <cell r="F454" t="str">
            <v>NA</v>
          </cell>
          <cell r="G454">
            <v>39048.333333333336</v>
          </cell>
          <cell r="H454" t="str">
            <v>NA</v>
          </cell>
          <cell r="I454" t="str">
            <v>NA</v>
          </cell>
          <cell r="J454">
            <v>39062.729166666664</v>
          </cell>
          <cell r="K454" t="str">
            <v>NA</v>
          </cell>
          <cell r="L454">
            <v>0.39</v>
          </cell>
          <cell r="M454">
            <v>9</v>
          </cell>
          <cell r="N454">
            <v>0</v>
          </cell>
          <cell r="O454">
            <v>0</v>
          </cell>
          <cell r="P454">
            <v>0</v>
          </cell>
          <cell r="T454">
            <v>39062</v>
          </cell>
        </row>
        <row r="455">
          <cell r="B455" t="str">
            <v>DE.290.DD.01</v>
          </cell>
          <cell r="D455" t="str">
            <v>Malha Aterramento/ Projeto SE</v>
          </cell>
          <cell r="E455" t="str">
            <v>9 dias</v>
          </cell>
          <cell r="F455" t="str">
            <v>NA</v>
          </cell>
          <cell r="G455">
            <v>39048.333333333336</v>
          </cell>
          <cell r="H455" t="str">
            <v>NA</v>
          </cell>
          <cell r="I455" t="str">
            <v>NA</v>
          </cell>
          <cell r="J455">
            <v>39058.729166666664</v>
          </cell>
          <cell r="K455" t="str">
            <v>NA</v>
          </cell>
          <cell r="L455">
            <v>0.17</v>
          </cell>
          <cell r="M455">
            <v>4</v>
          </cell>
          <cell r="N455">
            <v>0</v>
          </cell>
          <cell r="O455">
            <v>0</v>
          </cell>
          <cell r="P455">
            <v>0</v>
          </cell>
          <cell r="Q455" t="str">
            <v>445;446II+35 dias</v>
          </cell>
          <cell r="R455" t="str">
            <v>454II</v>
          </cell>
          <cell r="S455" t="str">
            <v>EQUIPE ELE</v>
          </cell>
          <cell r="T455">
            <v>39058</v>
          </cell>
        </row>
        <row r="456">
          <cell r="B456" t="str">
            <v>DE.290.DD.02</v>
          </cell>
          <cell r="D456" t="str">
            <v>Iluminação</v>
          </cell>
          <cell r="E456" t="str">
            <v>11 dias</v>
          </cell>
          <cell r="F456" t="str">
            <v>NA</v>
          </cell>
          <cell r="G456">
            <v>39048.333333333336</v>
          </cell>
          <cell r="H456" t="str">
            <v>NA</v>
          </cell>
          <cell r="I456" t="str">
            <v>NA</v>
          </cell>
          <cell r="J456">
            <v>39062.729166666664</v>
          </cell>
          <cell r="K456" t="str">
            <v>NA</v>
          </cell>
          <cell r="L456">
            <v>0.22</v>
          </cell>
          <cell r="M456">
            <v>5</v>
          </cell>
          <cell r="N456">
            <v>0</v>
          </cell>
          <cell r="O456">
            <v>0</v>
          </cell>
          <cell r="P456">
            <v>0</v>
          </cell>
          <cell r="Q456" t="str">
            <v>453II</v>
          </cell>
          <cell r="S456" t="str">
            <v>EQUIPE ELE</v>
          </cell>
          <cell r="T456">
            <v>39062</v>
          </cell>
        </row>
        <row r="457">
          <cell r="D457" t="str">
            <v>Instrumentação</v>
          </cell>
          <cell r="E457" t="str">
            <v>8 dias</v>
          </cell>
          <cell r="F457" t="str">
            <v>NA</v>
          </cell>
          <cell r="G457">
            <v>39038.333333333336</v>
          </cell>
          <cell r="H457" t="str">
            <v>NA</v>
          </cell>
          <cell r="I457" t="str">
            <v>NA</v>
          </cell>
          <cell r="J457">
            <v>39049.729166666664</v>
          </cell>
          <cell r="K457" t="str">
            <v>NA</v>
          </cell>
          <cell r="L457">
            <v>0.09</v>
          </cell>
          <cell r="M457">
            <v>2</v>
          </cell>
          <cell r="N457">
            <v>0</v>
          </cell>
          <cell r="O457">
            <v>0</v>
          </cell>
          <cell r="P457">
            <v>0</v>
          </cell>
          <cell r="T457">
            <v>39049</v>
          </cell>
        </row>
        <row r="458">
          <cell r="B458" t="str">
            <v>DT.290.AJ.01</v>
          </cell>
          <cell r="D458" t="str">
            <v>Arranjos/ Layout’s/ Plano Diretor - Locação De Instrumentos</v>
          </cell>
          <cell r="E458" t="str">
            <v>8 dias</v>
          </cell>
          <cell r="F458" t="str">
            <v>NA</v>
          </cell>
          <cell r="G458">
            <v>39038.333333333336</v>
          </cell>
          <cell r="H458" t="str">
            <v>NA</v>
          </cell>
          <cell r="I458" t="str">
            <v>NA</v>
          </cell>
          <cell r="J458">
            <v>39049.729166666664</v>
          </cell>
          <cell r="K458" t="str">
            <v>NA</v>
          </cell>
          <cell r="L458">
            <v>0.09</v>
          </cell>
          <cell r="M458">
            <v>2</v>
          </cell>
          <cell r="N458">
            <v>0</v>
          </cell>
          <cell r="O458">
            <v>0</v>
          </cell>
          <cell r="P458">
            <v>0</v>
          </cell>
          <cell r="Q458">
            <v>302</v>
          </cell>
          <cell r="S458" t="str">
            <v>EQUIPE TSA</v>
          </cell>
          <cell r="T458">
            <v>39049</v>
          </cell>
        </row>
        <row r="459">
          <cell r="B459" t="str">
            <v>1.2</v>
          </cell>
          <cell r="C459" t="str">
            <v>300A</v>
          </cell>
          <cell r="D459" t="str">
            <v>APOIO OPERACIONAL</v>
          </cell>
          <cell r="E459" t="str">
            <v>117 dias</v>
          </cell>
          <cell r="F459">
            <v>38819.375</v>
          </cell>
          <cell r="G459">
            <v>38891.333333333336</v>
          </cell>
          <cell r="H459">
            <v>38891.333333333336</v>
          </cell>
          <cell r="I459">
            <v>38916.375</v>
          </cell>
          <cell r="J459">
            <v>39066.729166666664</v>
          </cell>
          <cell r="K459" t="str">
            <v>NA</v>
          </cell>
          <cell r="L459">
            <v>3.4</v>
          </cell>
          <cell r="M459">
            <v>77.88</v>
          </cell>
          <cell r="N459">
            <v>5.48</v>
          </cell>
          <cell r="O459">
            <v>7.03</v>
          </cell>
          <cell r="P459">
            <v>7.03</v>
          </cell>
          <cell r="T459">
            <v>39066</v>
          </cell>
        </row>
        <row r="460">
          <cell r="B460" t="str">
            <v>1.2.1</v>
          </cell>
          <cell r="C460" t="str">
            <v>305A</v>
          </cell>
          <cell r="D460" t="str">
            <v>Geral</v>
          </cell>
          <cell r="E460" t="str">
            <v>23 dias</v>
          </cell>
          <cell r="F460" t="str">
            <v>NA</v>
          </cell>
          <cell r="G460">
            <v>38891.333333333336</v>
          </cell>
          <cell r="H460">
            <v>38891.333333333336</v>
          </cell>
          <cell r="I460" t="str">
            <v>NA</v>
          </cell>
          <cell r="J460">
            <v>38923.729166666664</v>
          </cell>
          <cell r="K460" t="str">
            <v>NA</v>
          </cell>
          <cell r="L460">
            <v>0.26</v>
          </cell>
          <cell r="M460">
            <v>6</v>
          </cell>
          <cell r="N460">
            <v>5.48</v>
          </cell>
          <cell r="O460">
            <v>0</v>
          </cell>
          <cell r="P460">
            <v>91.25</v>
          </cell>
          <cell r="T460">
            <v>38923</v>
          </cell>
        </row>
        <row r="461">
          <cell r="D461" t="str">
            <v>Projeto Básico</v>
          </cell>
          <cell r="E461" t="str">
            <v>23 dias</v>
          </cell>
          <cell r="F461" t="str">
            <v>NA</v>
          </cell>
          <cell r="G461">
            <v>38891.333333333336</v>
          </cell>
          <cell r="H461">
            <v>38891.333333333336</v>
          </cell>
          <cell r="I461" t="str">
            <v>NA</v>
          </cell>
          <cell r="J461">
            <v>38923.729166666664</v>
          </cell>
          <cell r="K461" t="str">
            <v>NA</v>
          </cell>
          <cell r="L461">
            <v>0.26</v>
          </cell>
          <cell r="M461">
            <v>6</v>
          </cell>
          <cell r="N461">
            <v>5.48</v>
          </cell>
          <cell r="O461">
            <v>0</v>
          </cell>
          <cell r="P461">
            <v>91.25</v>
          </cell>
          <cell r="T461">
            <v>38923</v>
          </cell>
        </row>
        <row r="462">
          <cell r="D462" t="str">
            <v>Mecânica</v>
          </cell>
          <cell r="E462" t="str">
            <v>9 dias</v>
          </cell>
          <cell r="F462" t="str">
            <v>NA</v>
          </cell>
          <cell r="G462">
            <v>38891.333333333336</v>
          </cell>
          <cell r="H462">
            <v>38891.333333333336</v>
          </cell>
          <cell r="I462" t="str">
            <v>NA</v>
          </cell>
          <cell r="J462">
            <v>38903.729166666664</v>
          </cell>
          <cell r="K462" t="str">
            <v>NA</v>
          </cell>
          <cell r="L462">
            <v>0.16</v>
          </cell>
          <cell r="M462">
            <v>3.63</v>
          </cell>
          <cell r="N462">
            <v>3.26</v>
          </cell>
          <cell r="O462">
            <v>0</v>
          </cell>
          <cell r="P462">
            <v>90</v>
          </cell>
          <cell r="T462">
            <v>38903</v>
          </cell>
        </row>
        <row r="463">
          <cell r="B463" t="str">
            <v>BB.305.OI.01</v>
          </cell>
          <cell r="D463" t="str">
            <v>Orçamento De Investimentos</v>
          </cell>
          <cell r="E463" t="str">
            <v>9 dias</v>
          </cell>
          <cell r="F463" t="str">
            <v>NA</v>
          </cell>
          <cell r="G463">
            <v>38891.333333333336</v>
          </cell>
          <cell r="H463">
            <v>38891.333333333336</v>
          </cell>
          <cell r="I463" t="str">
            <v>NA</v>
          </cell>
          <cell r="J463">
            <v>38903.729166666664</v>
          </cell>
          <cell r="K463" t="str">
            <v>NA</v>
          </cell>
          <cell r="L463">
            <v>0.16</v>
          </cell>
          <cell r="M463">
            <v>3.63</v>
          </cell>
          <cell r="N463">
            <v>3.26</v>
          </cell>
          <cell r="O463">
            <v>0</v>
          </cell>
          <cell r="P463">
            <v>90</v>
          </cell>
          <cell r="Q463" t="str">
            <v>34II</v>
          </cell>
          <cell r="S463" t="str">
            <v>EQUIPE MEC</v>
          </cell>
          <cell r="T463">
            <v>38903</v>
          </cell>
        </row>
        <row r="464">
          <cell r="D464" t="str">
            <v>Civil</v>
          </cell>
          <cell r="E464" t="str">
            <v>5 dias</v>
          </cell>
          <cell r="F464" t="str">
            <v>NA</v>
          </cell>
          <cell r="G464">
            <v>38917.333333333336</v>
          </cell>
          <cell r="H464">
            <v>38917.333333333336</v>
          </cell>
          <cell r="I464" t="str">
            <v>NA</v>
          </cell>
          <cell r="J464">
            <v>38923.729166666664</v>
          </cell>
          <cell r="K464" t="str">
            <v>NA</v>
          </cell>
          <cell r="L464">
            <v>0.1</v>
          </cell>
          <cell r="M464">
            <v>2.38</v>
          </cell>
          <cell r="N464">
            <v>2.21</v>
          </cell>
          <cell r="O464">
            <v>0</v>
          </cell>
          <cell r="P464">
            <v>93.16</v>
          </cell>
          <cell r="T464">
            <v>38923</v>
          </cell>
        </row>
        <row r="465">
          <cell r="B465" t="str">
            <v>BC.305.PQ.01</v>
          </cell>
          <cell r="D465" t="str">
            <v>Planilha De Quantitativos - Arquitetura</v>
          </cell>
          <cell r="E465" t="str">
            <v>5 dias</v>
          </cell>
          <cell r="F465" t="str">
            <v>NA</v>
          </cell>
          <cell r="G465">
            <v>38917.333333333336</v>
          </cell>
          <cell r="H465">
            <v>38917.333333333336</v>
          </cell>
          <cell r="I465" t="str">
            <v>NA</v>
          </cell>
          <cell r="J465">
            <v>38923.729166666664</v>
          </cell>
          <cell r="K465" t="str">
            <v>NA</v>
          </cell>
          <cell r="L465">
            <v>0.1</v>
          </cell>
          <cell r="M465">
            <v>2.38</v>
          </cell>
          <cell r="N465">
            <v>2.21</v>
          </cell>
          <cell r="O465">
            <v>0</v>
          </cell>
          <cell r="P465">
            <v>93.16</v>
          </cell>
          <cell r="Q465">
            <v>16</v>
          </cell>
          <cell r="S465" t="str">
            <v>EQUIPE CIV</v>
          </cell>
          <cell r="T465">
            <v>38923</v>
          </cell>
        </row>
        <row r="466">
          <cell r="B466" t="str">
            <v>1.2.2</v>
          </cell>
          <cell r="C466" t="str">
            <v>310A</v>
          </cell>
          <cell r="D466" t="str">
            <v>Oficina de Manutenção</v>
          </cell>
          <cell r="E466" t="str">
            <v>44 dias</v>
          </cell>
          <cell r="F466" t="str">
            <v>NA</v>
          </cell>
          <cell r="G466">
            <v>38995.333333333336</v>
          </cell>
          <cell r="H466" t="str">
            <v>NA</v>
          </cell>
          <cell r="I466" t="str">
            <v>NA</v>
          </cell>
          <cell r="J466">
            <v>39063.729166666664</v>
          </cell>
          <cell r="K466" t="str">
            <v>NA</v>
          </cell>
          <cell r="L466">
            <v>1.41</v>
          </cell>
          <cell r="M466">
            <v>32.25</v>
          </cell>
          <cell r="N466">
            <v>0</v>
          </cell>
          <cell r="O466">
            <v>0</v>
          </cell>
          <cell r="P466">
            <v>0</v>
          </cell>
          <cell r="T466">
            <v>39063</v>
          </cell>
        </row>
        <row r="467">
          <cell r="D467" t="str">
            <v>Projeto Básico</v>
          </cell>
          <cell r="E467" t="str">
            <v>5 dias</v>
          </cell>
          <cell r="F467" t="str">
            <v>NA</v>
          </cell>
          <cell r="G467">
            <v>38995.333333333336</v>
          </cell>
          <cell r="H467" t="str">
            <v>NA</v>
          </cell>
          <cell r="I467" t="str">
            <v>NA</v>
          </cell>
          <cell r="J467">
            <v>39001.729166666664</v>
          </cell>
          <cell r="K467" t="str">
            <v>NA</v>
          </cell>
          <cell r="L467">
            <v>0.22</v>
          </cell>
          <cell r="M467">
            <v>5</v>
          </cell>
          <cell r="N467">
            <v>0</v>
          </cell>
          <cell r="O467">
            <v>0</v>
          </cell>
          <cell r="P467">
            <v>0</v>
          </cell>
          <cell r="T467">
            <v>39001</v>
          </cell>
        </row>
        <row r="468">
          <cell r="D468" t="str">
            <v>Estrutura Metálica</v>
          </cell>
          <cell r="E468" t="str">
            <v>5 dias</v>
          </cell>
          <cell r="F468" t="str">
            <v>NA</v>
          </cell>
          <cell r="G468">
            <v>38995.333333333336</v>
          </cell>
          <cell r="H468" t="str">
            <v>NA</v>
          </cell>
          <cell r="I468" t="str">
            <v>NA</v>
          </cell>
          <cell r="J468">
            <v>39001.729166666664</v>
          </cell>
          <cell r="K468" t="str">
            <v>NA</v>
          </cell>
          <cell r="L468">
            <v>0.22</v>
          </cell>
          <cell r="M468">
            <v>5</v>
          </cell>
          <cell r="N468">
            <v>0</v>
          </cell>
          <cell r="O468">
            <v>0</v>
          </cell>
          <cell r="P468">
            <v>0</v>
          </cell>
          <cell r="T468">
            <v>39001</v>
          </cell>
        </row>
        <row r="469">
          <cell r="B469" t="str">
            <v>BD.310.MC.01</v>
          </cell>
          <cell r="D469" t="str">
            <v>Memória De Cálculo</v>
          </cell>
          <cell r="E469" t="str">
            <v>5 dias</v>
          </cell>
          <cell r="F469" t="str">
            <v>NA</v>
          </cell>
          <cell r="G469">
            <v>38995.333333333336</v>
          </cell>
          <cell r="H469" t="str">
            <v>NA</v>
          </cell>
          <cell r="I469" t="str">
            <v>NA</v>
          </cell>
          <cell r="J469">
            <v>39001.729166666664</v>
          </cell>
          <cell r="K469" t="str">
            <v>NA</v>
          </cell>
          <cell r="L469">
            <v>0.22</v>
          </cell>
          <cell r="M469">
            <v>5</v>
          </cell>
          <cell r="N469">
            <v>0</v>
          </cell>
          <cell r="O469">
            <v>0</v>
          </cell>
          <cell r="P469">
            <v>0</v>
          </cell>
          <cell r="Q469" t="str">
            <v>433TI+20 dias</v>
          </cell>
          <cell r="R469">
            <v>629</v>
          </cell>
          <cell r="S469" t="str">
            <v>EQUIPE MET</v>
          </cell>
          <cell r="T469">
            <v>39001</v>
          </cell>
        </row>
        <row r="470">
          <cell r="D470" t="str">
            <v>Projeto Detalhado</v>
          </cell>
          <cell r="E470" t="str">
            <v>37 dias</v>
          </cell>
          <cell r="F470">
            <v>38839.333333333336</v>
          </cell>
          <cell r="G470">
            <v>39008.333333333336</v>
          </cell>
          <cell r="H470" t="str">
            <v>NA</v>
          </cell>
          <cell r="I470">
            <v>38896.729166666664</v>
          </cell>
          <cell r="J470">
            <v>39063.729166666664</v>
          </cell>
          <cell r="K470" t="str">
            <v>NA</v>
          </cell>
          <cell r="L470">
            <v>1.19</v>
          </cell>
          <cell r="M470">
            <v>27.25</v>
          </cell>
          <cell r="N470">
            <v>0</v>
          </cell>
          <cell r="O470">
            <v>0</v>
          </cell>
          <cell r="P470">
            <v>0</v>
          </cell>
          <cell r="T470">
            <v>39063</v>
          </cell>
        </row>
        <row r="471">
          <cell r="D471" t="str">
            <v>Civil</v>
          </cell>
          <cell r="E471" t="str">
            <v>18 dias</v>
          </cell>
          <cell r="F471">
            <v>38839.333333333336</v>
          </cell>
          <cell r="G471">
            <v>39008.333333333336</v>
          </cell>
          <cell r="H471" t="str">
            <v>NA</v>
          </cell>
          <cell r="I471">
            <v>38859.729166666664</v>
          </cell>
          <cell r="J471">
            <v>39035.729166666664</v>
          </cell>
          <cell r="K471" t="str">
            <v>NA</v>
          </cell>
          <cell r="L471">
            <v>0.66</v>
          </cell>
          <cell r="M471">
            <v>15</v>
          </cell>
          <cell r="N471">
            <v>0</v>
          </cell>
          <cell r="O471">
            <v>0</v>
          </cell>
          <cell r="P471">
            <v>0</v>
          </cell>
          <cell r="T471">
            <v>39035</v>
          </cell>
        </row>
        <row r="472">
          <cell r="D472" t="str">
            <v>Desenho De Detalhamento</v>
          </cell>
          <cell r="E472" t="str">
            <v>18 dias</v>
          </cell>
          <cell r="F472">
            <v>38839.333333333336</v>
          </cell>
          <cell r="G472">
            <v>39008.333333333336</v>
          </cell>
          <cell r="H472" t="str">
            <v>NA</v>
          </cell>
          <cell r="I472">
            <v>38859.729166666664</v>
          </cell>
          <cell r="J472">
            <v>39035.729166666664</v>
          </cell>
          <cell r="K472" t="str">
            <v>NA</v>
          </cell>
          <cell r="L472">
            <v>0.66</v>
          </cell>
          <cell r="M472">
            <v>15</v>
          </cell>
          <cell r="N472">
            <v>0</v>
          </cell>
          <cell r="O472">
            <v>0</v>
          </cell>
          <cell r="P472">
            <v>0</v>
          </cell>
          <cell r="R472" t="str">
            <v>476;477</v>
          </cell>
          <cell r="T472">
            <v>39035</v>
          </cell>
        </row>
        <row r="473">
          <cell r="B473" t="str">
            <v>DC.310.DD.01</v>
          </cell>
          <cell r="D473" t="str">
            <v>Arquitetura</v>
          </cell>
          <cell r="E473" t="str">
            <v>10 dias</v>
          </cell>
          <cell r="F473">
            <v>38839.333333333336</v>
          </cell>
          <cell r="G473">
            <v>39008.333333333336</v>
          </cell>
          <cell r="H473" t="str">
            <v>NA</v>
          </cell>
          <cell r="I473">
            <v>38853.729166666664</v>
          </cell>
          <cell r="J473">
            <v>39021.729166666664</v>
          </cell>
          <cell r="K473" t="str">
            <v>NA</v>
          </cell>
          <cell r="L473">
            <v>0.31</v>
          </cell>
          <cell r="M473">
            <v>7</v>
          </cell>
          <cell r="N473">
            <v>0</v>
          </cell>
          <cell r="O473">
            <v>0</v>
          </cell>
          <cell r="P473">
            <v>0</v>
          </cell>
          <cell r="Q473" t="str">
            <v>26;445</v>
          </cell>
          <cell r="R473" t="str">
            <v>472;473;496;519;535;542;565</v>
          </cell>
          <cell r="S473" t="str">
            <v>EQUIPE ARQ</v>
          </cell>
          <cell r="T473">
            <v>39021</v>
          </cell>
        </row>
        <row r="474">
          <cell r="B474" t="str">
            <v>DC.310.DD.02</v>
          </cell>
          <cell r="D474" t="str">
            <v>Fundação</v>
          </cell>
          <cell r="E474" t="str">
            <v>8 dias</v>
          </cell>
          <cell r="F474">
            <v>38839.333333333336</v>
          </cell>
          <cell r="G474">
            <v>39022.333333333336</v>
          </cell>
          <cell r="H474" t="str">
            <v>NA</v>
          </cell>
          <cell r="I474">
            <v>38849.729166666664</v>
          </cell>
          <cell r="J474">
            <v>39035.729166666664</v>
          </cell>
          <cell r="K474" t="str">
            <v>NA</v>
          </cell>
          <cell r="L474">
            <v>0.22</v>
          </cell>
          <cell r="M474">
            <v>5</v>
          </cell>
          <cell r="N474">
            <v>0</v>
          </cell>
          <cell r="O474">
            <v>0</v>
          </cell>
          <cell r="P474">
            <v>0</v>
          </cell>
          <cell r="Q474">
            <v>471</v>
          </cell>
          <cell r="R474">
            <v>484</v>
          </cell>
          <cell r="S474" t="str">
            <v>EQUIPE CIV</v>
          </cell>
          <cell r="T474">
            <v>39035</v>
          </cell>
        </row>
        <row r="475">
          <cell r="B475" t="str">
            <v>DC.310.DD.03</v>
          </cell>
          <cell r="D475" t="str">
            <v>Hidráulica</v>
          </cell>
          <cell r="E475" t="str">
            <v>6 dias</v>
          </cell>
          <cell r="F475">
            <v>38849.333333333336</v>
          </cell>
          <cell r="G475">
            <v>39022.333333333336</v>
          </cell>
          <cell r="H475" t="str">
            <v>NA</v>
          </cell>
          <cell r="I475">
            <v>38859.729166666664</v>
          </cell>
          <cell r="J475">
            <v>39031.729166666664</v>
          </cell>
          <cell r="K475" t="str">
            <v>NA</v>
          </cell>
          <cell r="L475">
            <v>0.13</v>
          </cell>
          <cell r="M475">
            <v>3</v>
          </cell>
          <cell r="N475">
            <v>0</v>
          </cell>
          <cell r="O475">
            <v>0</v>
          </cell>
          <cell r="P475">
            <v>0</v>
          </cell>
          <cell r="Q475">
            <v>471</v>
          </cell>
          <cell r="S475" t="str">
            <v>EQUIPE CIV</v>
          </cell>
          <cell r="T475">
            <v>39031</v>
          </cell>
        </row>
        <row r="476">
          <cell r="D476" t="str">
            <v>Elétrica</v>
          </cell>
          <cell r="E476" t="str">
            <v>19 dias</v>
          </cell>
          <cell r="F476">
            <v>38859.375</v>
          </cell>
          <cell r="G476">
            <v>39037.333333333336</v>
          </cell>
          <cell r="H476" t="str">
            <v>NA</v>
          </cell>
          <cell r="I476">
            <v>38896.729166666664</v>
          </cell>
          <cell r="J476">
            <v>39063.729166666664</v>
          </cell>
          <cell r="K476" t="str">
            <v>NA</v>
          </cell>
          <cell r="L476">
            <v>0.54</v>
          </cell>
          <cell r="M476">
            <v>12.25</v>
          </cell>
          <cell r="N476">
            <v>0</v>
          </cell>
          <cell r="O476">
            <v>0</v>
          </cell>
          <cell r="P476">
            <v>0</v>
          </cell>
          <cell r="T476">
            <v>39063</v>
          </cell>
        </row>
        <row r="477">
          <cell r="D477" t="str">
            <v>Desenho De Detalhamento</v>
          </cell>
          <cell r="E477" t="str">
            <v>15 dias</v>
          </cell>
          <cell r="F477">
            <v>38859.375</v>
          </cell>
          <cell r="G477">
            <v>39037.333333333336</v>
          </cell>
          <cell r="H477" t="str">
            <v>NA</v>
          </cell>
          <cell r="I477">
            <v>38880.729166666664</v>
          </cell>
          <cell r="J477">
            <v>39057.729166666664</v>
          </cell>
          <cell r="K477" t="str">
            <v>NA</v>
          </cell>
          <cell r="L477">
            <v>0.48</v>
          </cell>
          <cell r="M477">
            <v>11</v>
          </cell>
          <cell r="N477">
            <v>0</v>
          </cell>
          <cell r="O477">
            <v>0</v>
          </cell>
          <cell r="P477">
            <v>0</v>
          </cell>
          <cell r="R477">
            <v>479</v>
          </cell>
          <cell r="T477">
            <v>39057</v>
          </cell>
        </row>
        <row r="478">
          <cell r="B478" t="str">
            <v>DE.310.DD.01</v>
          </cell>
          <cell r="D478" t="str">
            <v>Disposição De Força, Controle e Aterramento</v>
          </cell>
          <cell r="E478" t="str">
            <v>6 dias</v>
          </cell>
          <cell r="F478">
            <v>38859.375</v>
          </cell>
          <cell r="G478">
            <v>39037.333333333336</v>
          </cell>
          <cell r="H478" t="str">
            <v>NA</v>
          </cell>
          <cell r="I478">
            <v>38867.729166666664</v>
          </cell>
          <cell r="J478">
            <v>39044.729166666664</v>
          </cell>
          <cell r="K478" t="str">
            <v>NA</v>
          </cell>
          <cell r="L478">
            <v>0.09</v>
          </cell>
          <cell r="M478">
            <v>2</v>
          </cell>
          <cell r="N478">
            <v>0</v>
          </cell>
          <cell r="O478">
            <v>0</v>
          </cell>
          <cell r="P478">
            <v>0</v>
          </cell>
          <cell r="Q478">
            <v>470</v>
          </cell>
          <cell r="R478">
            <v>478</v>
          </cell>
          <cell r="S478" t="str">
            <v>EQUIPE ELE</v>
          </cell>
          <cell r="T478">
            <v>39044</v>
          </cell>
        </row>
        <row r="479">
          <cell r="B479" t="str">
            <v>DE.310.DD.02</v>
          </cell>
          <cell r="D479" t="str">
            <v>Iluminação</v>
          </cell>
          <cell r="E479" t="str">
            <v>15 dias</v>
          </cell>
          <cell r="F479">
            <v>38859.375</v>
          </cell>
          <cell r="G479">
            <v>39037.333333333336</v>
          </cell>
          <cell r="H479" t="str">
            <v>NA</v>
          </cell>
          <cell r="I479">
            <v>38880.729166666664</v>
          </cell>
          <cell r="J479">
            <v>39057.729166666664</v>
          </cell>
          <cell r="K479" t="str">
            <v>NA</v>
          </cell>
          <cell r="L479">
            <v>0.31</v>
          </cell>
          <cell r="M479">
            <v>7</v>
          </cell>
          <cell r="N479">
            <v>0</v>
          </cell>
          <cell r="O479">
            <v>0</v>
          </cell>
          <cell r="P479">
            <v>0</v>
          </cell>
          <cell r="Q479">
            <v>470</v>
          </cell>
          <cell r="S479" t="str">
            <v>EQUIPE ELE</v>
          </cell>
          <cell r="T479">
            <v>39057</v>
          </cell>
        </row>
        <row r="480">
          <cell r="B480" t="str">
            <v>DE.310.DD.03</v>
          </cell>
          <cell r="D480" t="str">
            <v>Eletrodutos</v>
          </cell>
          <cell r="E480" t="str">
            <v>6 dias</v>
          </cell>
          <cell r="F480">
            <v>38867.375</v>
          </cell>
          <cell r="G480">
            <v>39045.333333333336</v>
          </cell>
          <cell r="H480" t="str">
            <v>NA</v>
          </cell>
          <cell r="I480">
            <v>38875.729166666664</v>
          </cell>
          <cell r="J480">
            <v>39052.729166666664</v>
          </cell>
          <cell r="K480" t="str">
            <v>NA</v>
          </cell>
          <cell r="L480">
            <v>0.09</v>
          </cell>
          <cell r="M480">
            <v>2</v>
          </cell>
          <cell r="N480">
            <v>0</v>
          </cell>
          <cell r="O480">
            <v>0</v>
          </cell>
          <cell r="P480">
            <v>0</v>
          </cell>
          <cell r="Q480">
            <v>476</v>
          </cell>
          <cell r="S480" t="str">
            <v>EQUIPE ELE</v>
          </cell>
          <cell r="T480">
            <v>39052</v>
          </cell>
        </row>
        <row r="481">
          <cell r="B481" t="str">
            <v>DE.310.LC.01</v>
          </cell>
          <cell r="D481" t="str">
            <v>Lista De Linhas/ Cabos</v>
          </cell>
          <cell r="E481" t="str">
            <v>4 dias</v>
          </cell>
          <cell r="F481">
            <v>38880.375</v>
          </cell>
          <cell r="G481">
            <v>39058.333333333336</v>
          </cell>
          <cell r="H481" t="str">
            <v>NA</v>
          </cell>
          <cell r="I481">
            <v>38888.729166666664</v>
          </cell>
          <cell r="J481">
            <v>39063.729166666664</v>
          </cell>
          <cell r="K481" t="str">
            <v>NA</v>
          </cell>
          <cell r="L481">
            <v>0.05</v>
          </cell>
          <cell r="M481">
            <v>1.25</v>
          </cell>
          <cell r="N481">
            <v>0</v>
          </cell>
          <cell r="O481">
            <v>0</v>
          </cell>
          <cell r="P481">
            <v>0</v>
          </cell>
          <cell r="Q481">
            <v>475</v>
          </cell>
          <cell r="S481" t="str">
            <v>EQUIPE ELE</v>
          </cell>
          <cell r="T481">
            <v>39063</v>
          </cell>
        </row>
        <row r="482">
          <cell r="B482" t="str">
            <v>1.2.3</v>
          </cell>
          <cell r="C482" t="str">
            <v>320A</v>
          </cell>
          <cell r="D482" t="str">
            <v>Almoxarifado</v>
          </cell>
          <cell r="E482" t="str">
            <v>22 dias</v>
          </cell>
          <cell r="F482">
            <v>38831.375</v>
          </cell>
          <cell r="G482">
            <v>39037.333333333336</v>
          </cell>
          <cell r="H482" t="str">
            <v>NA</v>
          </cell>
          <cell r="I482">
            <v>38916.375</v>
          </cell>
          <cell r="J482">
            <v>39066.729166666664</v>
          </cell>
          <cell r="K482" t="str">
            <v>NA</v>
          </cell>
          <cell r="L482">
            <v>0.75</v>
          </cell>
          <cell r="M482">
            <v>17.25</v>
          </cell>
          <cell r="N482">
            <v>0</v>
          </cell>
          <cell r="O482">
            <v>0</v>
          </cell>
          <cell r="P482">
            <v>0</v>
          </cell>
          <cell r="T482">
            <v>39066</v>
          </cell>
        </row>
        <row r="483">
          <cell r="D483" t="str">
            <v>Projeto Detalhado</v>
          </cell>
          <cell r="E483" t="str">
            <v>22 dias</v>
          </cell>
          <cell r="F483">
            <v>38846.375</v>
          </cell>
          <cell r="G483">
            <v>39037.333333333336</v>
          </cell>
          <cell r="H483" t="str">
            <v>NA</v>
          </cell>
          <cell r="I483">
            <v>38916.375</v>
          </cell>
          <cell r="J483">
            <v>39066.729166666664</v>
          </cell>
          <cell r="K483" t="str">
            <v>NA</v>
          </cell>
          <cell r="L483">
            <v>0.75</v>
          </cell>
          <cell r="M483">
            <v>17.25</v>
          </cell>
          <cell r="N483">
            <v>0</v>
          </cell>
          <cell r="O483">
            <v>0</v>
          </cell>
          <cell r="P483">
            <v>0</v>
          </cell>
          <cell r="T483">
            <v>39066</v>
          </cell>
        </row>
        <row r="484">
          <cell r="D484" t="str">
            <v>Civil</v>
          </cell>
          <cell r="E484" t="str">
            <v>11 dias</v>
          </cell>
          <cell r="F484">
            <v>38846.375</v>
          </cell>
          <cell r="G484">
            <v>39037.333333333336</v>
          </cell>
          <cell r="H484" t="str">
            <v>NA</v>
          </cell>
          <cell r="I484">
            <v>38861.375</v>
          </cell>
          <cell r="J484">
            <v>39051.729166666664</v>
          </cell>
          <cell r="K484" t="str">
            <v>NA</v>
          </cell>
          <cell r="L484">
            <v>0.22</v>
          </cell>
          <cell r="M484">
            <v>5</v>
          </cell>
          <cell r="N484">
            <v>0</v>
          </cell>
          <cell r="O484">
            <v>0</v>
          </cell>
          <cell r="P484">
            <v>0</v>
          </cell>
          <cell r="T484">
            <v>39051</v>
          </cell>
        </row>
        <row r="485">
          <cell r="D485" t="str">
            <v>Desenho De Detalhamento</v>
          </cell>
          <cell r="E485" t="str">
            <v>11 dias</v>
          </cell>
          <cell r="F485">
            <v>38846.375</v>
          </cell>
          <cell r="G485">
            <v>39037.333333333336</v>
          </cell>
          <cell r="H485" t="str">
            <v>NA</v>
          </cell>
          <cell r="I485">
            <v>38861.375</v>
          </cell>
          <cell r="J485">
            <v>39051.729166666664</v>
          </cell>
          <cell r="K485" t="str">
            <v>NA</v>
          </cell>
          <cell r="L485">
            <v>0.22</v>
          </cell>
          <cell r="M485">
            <v>5</v>
          </cell>
          <cell r="N485">
            <v>0</v>
          </cell>
          <cell r="O485">
            <v>0</v>
          </cell>
          <cell r="P485">
            <v>0</v>
          </cell>
          <cell r="R485">
            <v>488</v>
          </cell>
          <cell r="T485">
            <v>39051</v>
          </cell>
        </row>
        <row r="486">
          <cell r="B486" t="str">
            <v>DC.320.DD.01</v>
          </cell>
          <cell r="D486" t="str">
            <v>Fundação</v>
          </cell>
          <cell r="E486" t="str">
            <v>6 dias</v>
          </cell>
          <cell r="F486">
            <v>38846.375</v>
          </cell>
          <cell r="G486">
            <v>39037.333333333336</v>
          </cell>
          <cell r="H486" t="str">
            <v>NA</v>
          </cell>
          <cell r="I486">
            <v>38854.375</v>
          </cell>
          <cell r="J486">
            <v>39044.729166666664</v>
          </cell>
          <cell r="K486" t="str">
            <v>NA</v>
          </cell>
          <cell r="L486">
            <v>0.13</v>
          </cell>
          <cell r="M486">
            <v>3</v>
          </cell>
          <cell r="N486">
            <v>0</v>
          </cell>
          <cell r="O486">
            <v>0</v>
          </cell>
          <cell r="P486">
            <v>0</v>
          </cell>
          <cell r="Q486">
            <v>472</v>
          </cell>
          <cell r="R486">
            <v>485</v>
          </cell>
          <cell r="S486" t="str">
            <v>EQUIPE CIV</v>
          </cell>
          <cell r="T486">
            <v>39044</v>
          </cell>
        </row>
        <row r="487">
          <cell r="B487" t="str">
            <v>DC.320.DD.02</v>
          </cell>
          <cell r="D487" t="str">
            <v>Inseridos e Lajes</v>
          </cell>
          <cell r="E487" t="str">
            <v>5 dias</v>
          </cell>
          <cell r="F487">
            <v>38854.375</v>
          </cell>
          <cell r="G487">
            <v>39045.333333333336</v>
          </cell>
          <cell r="H487" t="str">
            <v>NA</v>
          </cell>
          <cell r="I487">
            <v>38861.375</v>
          </cell>
          <cell r="J487">
            <v>39051.729166666664</v>
          </cell>
          <cell r="K487" t="str">
            <v>NA</v>
          </cell>
          <cell r="L487">
            <v>0.09</v>
          </cell>
          <cell r="M487">
            <v>2</v>
          </cell>
          <cell r="N487">
            <v>0</v>
          </cell>
          <cell r="O487">
            <v>0</v>
          </cell>
          <cell r="P487">
            <v>0</v>
          </cell>
          <cell r="Q487">
            <v>484</v>
          </cell>
          <cell r="S487" t="str">
            <v>EQUIPE CIV</v>
          </cell>
          <cell r="T487">
            <v>39051</v>
          </cell>
        </row>
        <row r="488">
          <cell r="D488" t="str">
            <v>Elétrica</v>
          </cell>
          <cell r="E488" t="str">
            <v>11 dias</v>
          </cell>
          <cell r="F488">
            <v>38861.375</v>
          </cell>
          <cell r="G488">
            <v>39052.333333333336</v>
          </cell>
          <cell r="H488" t="str">
            <v>NA</v>
          </cell>
          <cell r="I488">
            <v>38916.375</v>
          </cell>
          <cell r="J488">
            <v>39066.729166666664</v>
          </cell>
          <cell r="K488" t="str">
            <v>NA</v>
          </cell>
          <cell r="L488">
            <v>0.54</v>
          </cell>
          <cell r="M488">
            <v>12.25</v>
          </cell>
          <cell r="N488">
            <v>0</v>
          </cell>
          <cell r="O488">
            <v>0</v>
          </cell>
          <cell r="P488">
            <v>0</v>
          </cell>
          <cell r="T488">
            <v>39066</v>
          </cell>
        </row>
        <row r="489">
          <cell r="D489" t="str">
            <v>Desenho De Detalhamento</v>
          </cell>
          <cell r="E489" t="str">
            <v>11 dias</v>
          </cell>
          <cell r="F489">
            <v>38861.375</v>
          </cell>
          <cell r="G489">
            <v>39052.333333333336</v>
          </cell>
          <cell r="H489" t="str">
            <v>NA</v>
          </cell>
          <cell r="I489">
            <v>38902.375</v>
          </cell>
          <cell r="J489">
            <v>39066.729166666664</v>
          </cell>
          <cell r="K489" t="str">
            <v>NA</v>
          </cell>
          <cell r="L489">
            <v>0.48</v>
          </cell>
          <cell r="M489">
            <v>11</v>
          </cell>
          <cell r="N489">
            <v>0</v>
          </cell>
          <cell r="O489">
            <v>0</v>
          </cell>
          <cell r="P489">
            <v>0</v>
          </cell>
          <cell r="R489" t="str">
            <v>491II</v>
          </cell>
          <cell r="T489">
            <v>39066</v>
          </cell>
        </row>
        <row r="490">
          <cell r="B490" t="str">
            <v>DE.320.DD.01</v>
          </cell>
          <cell r="D490" t="str">
            <v>Disposição De Força, Controle e Aterramento</v>
          </cell>
          <cell r="E490" t="str">
            <v>6 dias</v>
          </cell>
          <cell r="F490">
            <v>38861.375</v>
          </cell>
          <cell r="G490">
            <v>39052.333333333336</v>
          </cell>
          <cell r="H490" t="str">
            <v>NA</v>
          </cell>
          <cell r="I490">
            <v>38869.375</v>
          </cell>
          <cell r="J490">
            <v>39059.729166666664</v>
          </cell>
          <cell r="K490" t="str">
            <v>NA</v>
          </cell>
          <cell r="L490">
            <v>0.09</v>
          </cell>
          <cell r="M490">
            <v>2</v>
          </cell>
          <cell r="N490">
            <v>0</v>
          </cell>
          <cell r="O490">
            <v>0</v>
          </cell>
          <cell r="P490">
            <v>0</v>
          </cell>
          <cell r="Q490">
            <v>483</v>
          </cell>
          <cell r="R490" t="str">
            <v>489II;490II</v>
          </cell>
          <cell r="S490" t="str">
            <v>EQUIPE ELE</v>
          </cell>
          <cell r="T490">
            <v>39059</v>
          </cell>
        </row>
        <row r="491">
          <cell r="B491" t="str">
            <v>DE.320.DD.02</v>
          </cell>
          <cell r="D491" t="str">
            <v>Iluminação</v>
          </cell>
          <cell r="E491" t="str">
            <v>11 dias</v>
          </cell>
          <cell r="F491">
            <v>38869.375</v>
          </cell>
          <cell r="G491">
            <v>39052.333333333336</v>
          </cell>
          <cell r="H491" t="str">
            <v>NA</v>
          </cell>
          <cell r="I491">
            <v>38894.375</v>
          </cell>
          <cell r="J491">
            <v>39066.729166666664</v>
          </cell>
          <cell r="K491" t="str">
            <v>NA</v>
          </cell>
          <cell r="L491">
            <v>0.31</v>
          </cell>
          <cell r="M491">
            <v>7</v>
          </cell>
          <cell r="N491">
            <v>0</v>
          </cell>
          <cell r="O491">
            <v>0</v>
          </cell>
          <cell r="P491">
            <v>0</v>
          </cell>
          <cell r="Q491" t="str">
            <v>488II</v>
          </cell>
          <cell r="S491" t="str">
            <v>EQUIPE ELE</v>
          </cell>
          <cell r="T491">
            <v>39066</v>
          </cell>
        </row>
        <row r="492">
          <cell r="B492" t="str">
            <v>DE.320.DD.03</v>
          </cell>
          <cell r="D492" t="str">
            <v>Eletrodutos</v>
          </cell>
          <cell r="E492" t="str">
            <v>6 dias</v>
          </cell>
          <cell r="F492">
            <v>38894.375</v>
          </cell>
          <cell r="G492">
            <v>39052.333333333336</v>
          </cell>
          <cell r="H492" t="str">
            <v>NA</v>
          </cell>
          <cell r="I492">
            <v>38902.375</v>
          </cell>
          <cell r="J492">
            <v>39059.729166666664</v>
          </cell>
          <cell r="K492" t="str">
            <v>NA</v>
          </cell>
          <cell r="L492">
            <v>0.09</v>
          </cell>
          <cell r="M492">
            <v>2</v>
          </cell>
          <cell r="N492">
            <v>0</v>
          </cell>
          <cell r="O492">
            <v>0</v>
          </cell>
          <cell r="P492">
            <v>0</v>
          </cell>
          <cell r="Q492" t="str">
            <v>488II</v>
          </cell>
          <cell r="S492" t="str">
            <v>EQUIPE ELE</v>
          </cell>
          <cell r="T492">
            <v>39059</v>
          </cell>
        </row>
        <row r="493">
          <cell r="B493" t="str">
            <v>DE.320.LC.01</v>
          </cell>
          <cell r="D493" t="str">
            <v>Lista De Linhas/ Cabos</v>
          </cell>
          <cell r="E493" t="str">
            <v>8 dias</v>
          </cell>
          <cell r="F493">
            <v>38902.375</v>
          </cell>
          <cell r="G493">
            <v>39052.333333333336</v>
          </cell>
          <cell r="H493" t="str">
            <v>NA</v>
          </cell>
          <cell r="I493">
            <v>38908.375</v>
          </cell>
          <cell r="J493">
            <v>39063.729166666664</v>
          </cell>
          <cell r="K493" t="str">
            <v>NA</v>
          </cell>
          <cell r="L493">
            <v>0.05</v>
          </cell>
          <cell r="M493">
            <v>1.25</v>
          </cell>
          <cell r="N493">
            <v>0</v>
          </cell>
          <cell r="O493">
            <v>0</v>
          </cell>
          <cell r="P493">
            <v>0</v>
          </cell>
          <cell r="Q493" t="str">
            <v>487II</v>
          </cell>
          <cell r="S493" t="str">
            <v>EQUIPE ELE</v>
          </cell>
          <cell r="T493">
            <v>39063</v>
          </cell>
        </row>
        <row r="494">
          <cell r="B494" t="str">
            <v>1.2.4</v>
          </cell>
          <cell r="C494" t="str">
            <v>370A</v>
          </cell>
          <cell r="D494" t="str">
            <v>Laboratório de Análise Físico-Químicas</v>
          </cell>
          <cell r="E494" t="str">
            <v>30 dias</v>
          </cell>
          <cell r="F494">
            <v>38839.375</v>
          </cell>
          <cell r="G494">
            <v>39022.333333333336</v>
          </cell>
          <cell r="H494" t="str">
            <v>NA</v>
          </cell>
          <cell r="I494">
            <v>38904.375</v>
          </cell>
          <cell r="J494">
            <v>39066.729166666664</v>
          </cell>
          <cell r="K494" t="str">
            <v>NA</v>
          </cell>
          <cell r="L494">
            <v>0.98</v>
          </cell>
          <cell r="M494">
            <v>22.38</v>
          </cell>
          <cell r="N494">
            <v>0</v>
          </cell>
          <cell r="O494">
            <v>0</v>
          </cell>
          <cell r="P494">
            <v>0</v>
          </cell>
          <cell r="T494">
            <v>39066</v>
          </cell>
        </row>
        <row r="495">
          <cell r="D495" t="str">
            <v>Projeto Detalhado</v>
          </cell>
          <cell r="E495" t="str">
            <v>30 dias</v>
          </cell>
          <cell r="F495">
            <v>38853.375</v>
          </cell>
          <cell r="G495">
            <v>39022.333333333336</v>
          </cell>
          <cell r="H495" t="str">
            <v>NA</v>
          </cell>
          <cell r="I495">
            <v>38904.375</v>
          </cell>
          <cell r="J495">
            <v>39066.729166666664</v>
          </cell>
          <cell r="K495" t="str">
            <v>NA</v>
          </cell>
          <cell r="L495">
            <v>0.98</v>
          </cell>
          <cell r="M495">
            <v>22.38</v>
          </cell>
          <cell r="N495">
            <v>0</v>
          </cell>
          <cell r="O495">
            <v>0</v>
          </cell>
          <cell r="P495">
            <v>0</v>
          </cell>
          <cell r="T495">
            <v>39066</v>
          </cell>
        </row>
        <row r="496">
          <cell r="D496" t="str">
            <v>Civil</v>
          </cell>
          <cell r="E496" t="str">
            <v>29 dias</v>
          </cell>
          <cell r="F496">
            <v>38853.375</v>
          </cell>
          <cell r="G496">
            <v>39022.333333333336</v>
          </cell>
          <cell r="H496" t="str">
            <v>NA</v>
          </cell>
          <cell r="I496">
            <v>38881.375</v>
          </cell>
          <cell r="J496">
            <v>39065.729166666664</v>
          </cell>
          <cell r="K496" t="str">
            <v>NA</v>
          </cell>
          <cell r="L496">
            <v>0.74</v>
          </cell>
          <cell r="M496">
            <v>17</v>
          </cell>
          <cell r="N496">
            <v>0</v>
          </cell>
          <cell r="O496">
            <v>0</v>
          </cell>
          <cell r="P496">
            <v>0</v>
          </cell>
          <cell r="T496">
            <v>39065</v>
          </cell>
        </row>
        <row r="497">
          <cell r="D497" t="str">
            <v>Desenho De Detalhamento</v>
          </cell>
          <cell r="E497" t="str">
            <v>29 dias</v>
          </cell>
          <cell r="F497">
            <v>38853.375</v>
          </cell>
          <cell r="G497">
            <v>39022.333333333336</v>
          </cell>
          <cell r="H497" t="str">
            <v>NA</v>
          </cell>
          <cell r="I497">
            <v>38881.375</v>
          </cell>
          <cell r="J497">
            <v>39065.729166666664</v>
          </cell>
          <cell r="K497" t="str">
            <v>NA</v>
          </cell>
          <cell r="L497">
            <v>0.74</v>
          </cell>
          <cell r="M497">
            <v>17</v>
          </cell>
          <cell r="N497">
            <v>0</v>
          </cell>
          <cell r="O497">
            <v>0</v>
          </cell>
          <cell r="P497">
            <v>0</v>
          </cell>
          <cell r="T497">
            <v>39065</v>
          </cell>
        </row>
        <row r="498">
          <cell r="B498" t="str">
            <v>DC.370.DD.01</v>
          </cell>
          <cell r="D498" t="str">
            <v>Arquitetura</v>
          </cell>
          <cell r="E498" t="str">
            <v>9 dias</v>
          </cell>
          <cell r="F498">
            <v>38853.375</v>
          </cell>
          <cell r="G498">
            <v>39022.333333333336</v>
          </cell>
          <cell r="H498" t="str">
            <v>NA</v>
          </cell>
          <cell r="I498">
            <v>38866.375</v>
          </cell>
          <cell r="J498">
            <v>39037.729166666664</v>
          </cell>
          <cell r="K498" t="str">
            <v>NA</v>
          </cell>
          <cell r="L498">
            <v>0.26</v>
          </cell>
          <cell r="M498">
            <v>6</v>
          </cell>
          <cell r="N498">
            <v>0</v>
          </cell>
          <cell r="O498">
            <v>0</v>
          </cell>
          <cell r="P498">
            <v>0</v>
          </cell>
          <cell r="Q498">
            <v>471</v>
          </cell>
          <cell r="R498">
            <v>497</v>
          </cell>
          <cell r="S498" t="str">
            <v>EQUIPE ARQ</v>
          </cell>
          <cell r="T498">
            <v>39037</v>
          </cell>
        </row>
        <row r="499">
          <cell r="B499" t="str">
            <v>DC.370.DD.02</v>
          </cell>
          <cell r="D499" t="str">
            <v>Fundação</v>
          </cell>
          <cell r="E499" t="str">
            <v>6 dias</v>
          </cell>
          <cell r="F499">
            <v>38853.375</v>
          </cell>
          <cell r="G499">
            <v>39038.333333333336</v>
          </cell>
          <cell r="H499" t="str">
            <v>NA</v>
          </cell>
          <cell r="I499">
            <v>38861.375</v>
          </cell>
          <cell r="J499">
            <v>39045.729166666664</v>
          </cell>
          <cell r="K499" t="str">
            <v>NA</v>
          </cell>
          <cell r="L499">
            <v>0.13</v>
          </cell>
          <cell r="M499">
            <v>3</v>
          </cell>
          <cell r="N499">
            <v>0</v>
          </cell>
          <cell r="O499">
            <v>0</v>
          </cell>
          <cell r="P499">
            <v>0</v>
          </cell>
          <cell r="Q499">
            <v>496</v>
          </cell>
          <cell r="R499" t="str">
            <v>498;502</v>
          </cell>
          <cell r="S499" t="str">
            <v>EQUIPE CIV</v>
          </cell>
          <cell r="T499">
            <v>39045</v>
          </cell>
        </row>
        <row r="500">
          <cell r="B500" t="str">
            <v>DC.370.DD.03</v>
          </cell>
          <cell r="D500" t="str">
            <v>Pilares, Vigas e Lajes</v>
          </cell>
          <cell r="E500" t="str">
            <v>8 dias</v>
          </cell>
          <cell r="F500">
            <v>38861.375</v>
          </cell>
          <cell r="G500">
            <v>39048.333333333336</v>
          </cell>
          <cell r="H500" t="str">
            <v>NA</v>
          </cell>
          <cell r="I500">
            <v>38873.375</v>
          </cell>
          <cell r="J500">
            <v>39057.729166666664</v>
          </cell>
          <cell r="K500" t="str">
            <v>NA</v>
          </cell>
          <cell r="L500">
            <v>0.22</v>
          </cell>
          <cell r="M500">
            <v>5</v>
          </cell>
          <cell r="N500">
            <v>0</v>
          </cell>
          <cell r="O500">
            <v>0</v>
          </cell>
          <cell r="P500">
            <v>0</v>
          </cell>
          <cell r="Q500">
            <v>497</v>
          </cell>
          <cell r="R500">
            <v>499</v>
          </cell>
          <cell r="S500" t="str">
            <v>EQUIPE CIV</v>
          </cell>
          <cell r="T500">
            <v>39057</v>
          </cell>
        </row>
        <row r="501">
          <cell r="B501" t="str">
            <v>DC.370.DD.04</v>
          </cell>
          <cell r="D501" t="str">
            <v>Hidráulica</v>
          </cell>
          <cell r="E501" t="str">
            <v>6 dias</v>
          </cell>
          <cell r="F501">
            <v>38873.375</v>
          </cell>
          <cell r="G501">
            <v>39058.333333333336</v>
          </cell>
          <cell r="H501" t="str">
            <v>NA</v>
          </cell>
          <cell r="I501">
            <v>38881.375</v>
          </cell>
          <cell r="J501">
            <v>39065.729166666664</v>
          </cell>
          <cell r="K501" t="str">
            <v>NA</v>
          </cell>
          <cell r="L501">
            <v>0.13</v>
          </cell>
          <cell r="M501">
            <v>3</v>
          </cell>
          <cell r="N501">
            <v>0</v>
          </cell>
          <cell r="O501">
            <v>0</v>
          </cell>
          <cell r="P501">
            <v>0</v>
          </cell>
          <cell r="Q501">
            <v>498</v>
          </cell>
          <cell r="S501" t="str">
            <v>EQUIPE CIV</v>
          </cell>
          <cell r="T501">
            <v>39065</v>
          </cell>
        </row>
        <row r="502">
          <cell r="D502" t="str">
            <v>Elétrica</v>
          </cell>
          <cell r="E502" t="str">
            <v>15 dias</v>
          </cell>
          <cell r="F502">
            <v>38881.375</v>
          </cell>
          <cell r="G502">
            <v>39048.333333333336</v>
          </cell>
          <cell r="H502" t="str">
            <v>NA</v>
          </cell>
          <cell r="I502">
            <v>38904.375</v>
          </cell>
          <cell r="J502">
            <v>39066.729166666664</v>
          </cell>
          <cell r="K502" t="str">
            <v>NA</v>
          </cell>
          <cell r="L502">
            <v>0.23</v>
          </cell>
          <cell r="M502">
            <v>5.38</v>
          </cell>
          <cell r="N502">
            <v>0</v>
          </cell>
          <cell r="O502">
            <v>0</v>
          </cell>
          <cell r="P502">
            <v>0</v>
          </cell>
          <cell r="T502">
            <v>39066</v>
          </cell>
        </row>
        <row r="503">
          <cell r="D503" t="str">
            <v>Desenho De Detalhamento</v>
          </cell>
          <cell r="E503" t="str">
            <v>13 dias</v>
          </cell>
          <cell r="F503">
            <v>38881.375</v>
          </cell>
          <cell r="G503">
            <v>39048.333333333336</v>
          </cell>
          <cell r="H503" t="str">
            <v>NA</v>
          </cell>
          <cell r="I503">
            <v>38902.375</v>
          </cell>
          <cell r="J503">
            <v>39064.729166666664</v>
          </cell>
          <cell r="K503" t="str">
            <v>NA</v>
          </cell>
          <cell r="L503">
            <v>0.22</v>
          </cell>
          <cell r="M503">
            <v>5</v>
          </cell>
          <cell r="N503">
            <v>0</v>
          </cell>
          <cell r="O503">
            <v>0</v>
          </cell>
          <cell r="P503">
            <v>0</v>
          </cell>
          <cell r="R503">
            <v>504</v>
          </cell>
          <cell r="T503">
            <v>39064</v>
          </cell>
        </row>
        <row r="504">
          <cell r="B504" t="str">
            <v>DE.370.DD.01</v>
          </cell>
          <cell r="D504" t="str">
            <v>Aterramento</v>
          </cell>
          <cell r="E504" t="str">
            <v>4 dias</v>
          </cell>
          <cell r="F504">
            <v>38881.375</v>
          </cell>
          <cell r="G504">
            <v>39048.333333333336</v>
          </cell>
          <cell r="H504" t="str">
            <v>NA</v>
          </cell>
          <cell r="I504">
            <v>38889.375</v>
          </cell>
          <cell r="J504">
            <v>39051.729166666664</v>
          </cell>
          <cell r="K504" t="str">
            <v>NA</v>
          </cell>
          <cell r="L504">
            <v>0.04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497</v>
          </cell>
          <cell r="R504">
            <v>503</v>
          </cell>
          <cell r="S504" t="str">
            <v>EQUIPE ELE</v>
          </cell>
          <cell r="T504">
            <v>39051</v>
          </cell>
        </row>
        <row r="505">
          <cell r="B505" t="str">
            <v>DE.370.DD.02</v>
          </cell>
          <cell r="D505" t="str">
            <v>Iluminação</v>
          </cell>
          <cell r="E505" t="str">
            <v>9 dias</v>
          </cell>
          <cell r="F505">
            <v>38889.375</v>
          </cell>
          <cell r="G505">
            <v>39052.333333333336</v>
          </cell>
          <cell r="H505" t="str">
            <v>NA</v>
          </cell>
          <cell r="I505">
            <v>38902.375</v>
          </cell>
          <cell r="J505">
            <v>39064.729166666664</v>
          </cell>
          <cell r="K505" t="str">
            <v>NA</v>
          </cell>
          <cell r="L505">
            <v>0.17</v>
          </cell>
          <cell r="M505">
            <v>4</v>
          </cell>
          <cell r="N505">
            <v>0</v>
          </cell>
          <cell r="O505">
            <v>0</v>
          </cell>
          <cell r="P505">
            <v>0</v>
          </cell>
          <cell r="Q505">
            <v>502</v>
          </cell>
          <cell r="S505" t="str">
            <v>EQUIPE ELE</v>
          </cell>
          <cell r="T505">
            <v>39064</v>
          </cell>
        </row>
        <row r="506">
          <cell r="B506" t="str">
            <v>DE.370.LC.01</v>
          </cell>
          <cell r="D506" t="str">
            <v>Lista De Linhas/ Cabos</v>
          </cell>
          <cell r="E506" t="str">
            <v>2 dias</v>
          </cell>
          <cell r="F506">
            <v>38902.375</v>
          </cell>
          <cell r="G506">
            <v>39065.333333333336</v>
          </cell>
          <cell r="H506" t="str">
            <v>NA</v>
          </cell>
          <cell r="I506">
            <v>38904.375</v>
          </cell>
          <cell r="J506">
            <v>39066.729166666664</v>
          </cell>
          <cell r="K506" t="str">
            <v>NA</v>
          </cell>
          <cell r="L506">
            <v>0.02</v>
          </cell>
          <cell r="M506">
            <v>0.38</v>
          </cell>
          <cell r="N506">
            <v>0</v>
          </cell>
          <cell r="O506">
            <v>0</v>
          </cell>
          <cell r="P506">
            <v>0</v>
          </cell>
          <cell r="Q506">
            <v>501</v>
          </cell>
          <cell r="S506" t="str">
            <v>EQUIPE ELE</v>
          </cell>
          <cell r="T506">
            <v>39066</v>
          </cell>
        </row>
        <row r="507">
          <cell r="B507" t="str">
            <v>1.3</v>
          </cell>
          <cell r="C507" t="str">
            <v>400A</v>
          </cell>
          <cell r="D507" t="str">
            <v>APOIO ADMINISTRATIVO</v>
          </cell>
          <cell r="E507" t="str">
            <v>107 dias</v>
          </cell>
          <cell r="F507">
            <v>38853.375</v>
          </cell>
          <cell r="G507">
            <v>38905.333333333336</v>
          </cell>
          <cell r="H507">
            <v>38905.333333333336</v>
          </cell>
          <cell r="I507">
            <v>38966.375</v>
          </cell>
          <cell r="J507">
            <v>39066.729166666664</v>
          </cell>
          <cell r="K507" t="str">
            <v>NA</v>
          </cell>
          <cell r="L507">
            <v>4.63</v>
          </cell>
          <cell r="M507">
            <v>106</v>
          </cell>
          <cell r="N507">
            <v>10.58</v>
          </cell>
          <cell r="O507">
            <v>9.98</v>
          </cell>
          <cell r="P507">
            <v>9.98</v>
          </cell>
          <cell r="T507">
            <v>39066</v>
          </cell>
        </row>
        <row r="508">
          <cell r="B508" t="str">
            <v>1.3.1</v>
          </cell>
          <cell r="C508" t="str">
            <v>405A</v>
          </cell>
          <cell r="D508" t="str">
            <v>Geral</v>
          </cell>
          <cell r="E508" t="str">
            <v>40 dias</v>
          </cell>
          <cell r="F508" t="str">
            <v>NA</v>
          </cell>
          <cell r="G508">
            <v>38905.333333333336</v>
          </cell>
          <cell r="H508">
            <v>38905.333333333336</v>
          </cell>
          <cell r="I508" t="str">
            <v>NA</v>
          </cell>
          <cell r="J508">
            <v>38964.729166666664</v>
          </cell>
          <cell r="K508" t="str">
            <v>NA</v>
          </cell>
          <cell r="L508">
            <v>0.51</v>
          </cell>
          <cell r="M508">
            <v>11.63</v>
          </cell>
          <cell r="N508">
            <v>10.58</v>
          </cell>
          <cell r="O508">
            <v>90.97</v>
          </cell>
          <cell r="P508">
            <v>90.97</v>
          </cell>
          <cell r="T508">
            <v>38964</v>
          </cell>
        </row>
        <row r="509">
          <cell r="D509" t="str">
            <v>Projeto Básico</v>
          </cell>
          <cell r="E509" t="str">
            <v>32 dias</v>
          </cell>
          <cell r="F509" t="str">
            <v>NA</v>
          </cell>
          <cell r="G509">
            <v>38917.333333333336</v>
          </cell>
          <cell r="H509">
            <v>38917.333333333336</v>
          </cell>
          <cell r="I509" t="str">
            <v>NA</v>
          </cell>
          <cell r="J509">
            <v>38964.729166666664</v>
          </cell>
          <cell r="K509" t="str">
            <v>NA</v>
          </cell>
          <cell r="L509">
            <v>0.44</v>
          </cell>
          <cell r="M509">
            <v>10.130000000000001</v>
          </cell>
          <cell r="N509">
            <v>9.23</v>
          </cell>
          <cell r="O509">
            <v>91.11</v>
          </cell>
          <cell r="P509">
            <v>91.11</v>
          </cell>
          <cell r="T509">
            <v>38964</v>
          </cell>
        </row>
        <row r="510">
          <cell r="D510" t="str">
            <v>Mecânica</v>
          </cell>
          <cell r="E510" t="str">
            <v>9 dias</v>
          </cell>
          <cell r="F510" t="str">
            <v>NA</v>
          </cell>
          <cell r="G510">
            <v>38952.333333333336</v>
          </cell>
          <cell r="H510">
            <v>38952.333333333336</v>
          </cell>
          <cell r="I510" t="str">
            <v>NA</v>
          </cell>
          <cell r="J510">
            <v>38964.729166666664</v>
          </cell>
          <cell r="K510" t="str">
            <v>NA</v>
          </cell>
          <cell r="L510">
            <v>0.25</v>
          </cell>
          <cell r="M510">
            <v>5.63</v>
          </cell>
          <cell r="N510">
            <v>5.0599999999999996</v>
          </cell>
          <cell r="O510">
            <v>0</v>
          </cell>
          <cell r="P510">
            <v>90</v>
          </cell>
          <cell r="T510">
            <v>38964</v>
          </cell>
        </row>
        <row r="511">
          <cell r="B511" t="str">
            <v>BB.405.OI.01</v>
          </cell>
          <cell r="D511" t="str">
            <v>Orçamento De Investimentos</v>
          </cell>
          <cell r="E511" t="str">
            <v>9 dias</v>
          </cell>
          <cell r="F511" t="str">
            <v>NA</v>
          </cell>
          <cell r="G511">
            <v>38952.333333333336</v>
          </cell>
          <cell r="H511">
            <v>38952.333333333336</v>
          </cell>
          <cell r="I511" t="str">
            <v>NA</v>
          </cell>
          <cell r="J511">
            <v>38964.729166666664</v>
          </cell>
          <cell r="K511" t="str">
            <v>NA</v>
          </cell>
          <cell r="L511">
            <v>0.25</v>
          </cell>
          <cell r="M511">
            <v>5.63</v>
          </cell>
          <cell r="N511">
            <v>5.0599999999999996</v>
          </cell>
          <cell r="O511">
            <v>0</v>
          </cell>
          <cell r="P511">
            <v>90</v>
          </cell>
          <cell r="Q511" t="str">
            <v>34II</v>
          </cell>
          <cell r="S511" t="str">
            <v>EQUIPE MEC</v>
          </cell>
          <cell r="T511">
            <v>38964</v>
          </cell>
        </row>
        <row r="512">
          <cell r="D512" t="str">
            <v>Civil</v>
          </cell>
          <cell r="E512" t="str">
            <v>5 dias</v>
          </cell>
          <cell r="F512" t="str">
            <v>NA</v>
          </cell>
          <cell r="G512">
            <v>38917.333333333336</v>
          </cell>
          <cell r="H512">
            <v>38917.333333333336</v>
          </cell>
          <cell r="I512" t="str">
            <v>NA</v>
          </cell>
          <cell r="J512">
            <v>38923.729166666664</v>
          </cell>
          <cell r="K512" t="str">
            <v>NA</v>
          </cell>
          <cell r="L512">
            <v>0.2</v>
          </cell>
          <cell r="M512">
            <v>4.5</v>
          </cell>
          <cell r="N512">
            <v>4.16</v>
          </cell>
          <cell r="O512">
            <v>0</v>
          </cell>
          <cell r="P512">
            <v>92.5</v>
          </cell>
          <cell r="T512">
            <v>38923</v>
          </cell>
        </row>
        <row r="513">
          <cell r="B513" t="str">
            <v>BC.405.PQ.01</v>
          </cell>
          <cell r="D513" t="str">
            <v>Planilha De Quantitativos - Arquitetura</v>
          </cell>
          <cell r="E513" t="str">
            <v>5 dias</v>
          </cell>
          <cell r="F513" t="str">
            <v>NA</v>
          </cell>
          <cell r="G513">
            <v>38917.333333333336</v>
          </cell>
          <cell r="H513">
            <v>38917.333333333336</v>
          </cell>
          <cell r="I513" t="str">
            <v>NA</v>
          </cell>
          <cell r="J513">
            <v>38923.729166666664</v>
          </cell>
          <cell r="K513" t="str">
            <v>NA</v>
          </cell>
          <cell r="L513">
            <v>0.2</v>
          </cell>
          <cell r="M513">
            <v>4.5</v>
          </cell>
          <cell r="N513">
            <v>4.16</v>
          </cell>
          <cell r="O513">
            <v>0</v>
          </cell>
          <cell r="P513">
            <v>92.5</v>
          </cell>
          <cell r="Q513" t="str">
            <v>16II</v>
          </cell>
          <cell r="S513" t="str">
            <v>EQUIPE ARQ</v>
          </cell>
          <cell r="T513">
            <v>38923</v>
          </cell>
        </row>
        <row r="514">
          <cell r="D514" t="str">
            <v>Projeto Detalhado</v>
          </cell>
          <cell r="E514" t="str">
            <v>5 dias</v>
          </cell>
          <cell r="F514" t="str">
            <v>NA</v>
          </cell>
          <cell r="G514">
            <v>38905.333333333336</v>
          </cell>
          <cell r="H514">
            <v>38905.333333333336</v>
          </cell>
          <cell r="I514" t="str">
            <v>NA</v>
          </cell>
          <cell r="J514">
            <v>38911.729166666664</v>
          </cell>
          <cell r="K514" t="str">
            <v>NA</v>
          </cell>
          <cell r="L514">
            <v>7.0000000000000007E-2</v>
          </cell>
          <cell r="M514">
            <v>1.5</v>
          </cell>
          <cell r="N514">
            <v>1.35</v>
          </cell>
          <cell r="O514">
            <v>90</v>
          </cell>
          <cell r="P514">
            <v>90</v>
          </cell>
          <cell r="T514">
            <v>38911</v>
          </cell>
        </row>
        <row r="515">
          <cell r="D515" t="str">
            <v>Civil</v>
          </cell>
          <cell r="E515" t="str">
            <v>5 dias</v>
          </cell>
          <cell r="F515" t="str">
            <v>NA</v>
          </cell>
          <cell r="G515">
            <v>38905.333333333336</v>
          </cell>
          <cell r="H515">
            <v>38905.333333333336</v>
          </cell>
          <cell r="I515" t="str">
            <v>NA</v>
          </cell>
          <cell r="J515">
            <v>38911.729166666664</v>
          </cell>
          <cell r="K515" t="str">
            <v>NA</v>
          </cell>
          <cell r="L515">
            <v>7.0000000000000007E-2</v>
          </cell>
          <cell r="M515">
            <v>1.5</v>
          </cell>
          <cell r="N515">
            <v>1.35</v>
          </cell>
          <cell r="O515">
            <v>0</v>
          </cell>
          <cell r="P515">
            <v>90</v>
          </cell>
          <cell r="T515">
            <v>38911</v>
          </cell>
        </row>
        <row r="516">
          <cell r="B516" t="str">
            <v>DC.405.RT.01</v>
          </cell>
          <cell r="D516" t="str">
            <v>Relatório Técnico Arquitetura - Viagem</v>
          </cell>
          <cell r="E516" t="str">
            <v>5 dias</v>
          </cell>
          <cell r="F516" t="str">
            <v>NA</v>
          </cell>
          <cell r="G516">
            <v>38905.333333333336</v>
          </cell>
          <cell r="H516">
            <v>38905.333333333336</v>
          </cell>
          <cell r="I516" t="str">
            <v>NA</v>
          </cell>
          <cell r="J516">
            <v>38911.729166666664</v>
          </cell>
          <cell r="K516" t="str">
            <v>NA</v>
          </cell>
          <cell r="L516">
            <v>7.0000000000000007E-2</v>
          </cell>
          <cell r="M516">
            <v>1.5</v>
          </cell>
          <cell r="N516">
            <v>1.35</v>
          </cell>
          <cell r="O516">
            <v>0</v>
          </cell>
          <cell r="P516">
            <v>90</v>
          </cell>
          <cell r="Q516" t="str">
            <v>16II</v>
          </cell>
          <cell r="S516" t="str">
            <v>EQUIPE ARQ</v>
          </cell>
          <cell r="T516">
            <v>38911</v>
          </cell>
        </row>
        <row r="517">
          <cell r="B517" t="str">
            <v>1.3.2</v>
          </cell>
          <cell r="C517" t="str">
            <v>410A</v>
          </cell>
          <cell r="D517" t="str">
            <v>Escritórios</v>
          </cell>
          <cell r="E517" t="str">
            <v>28 dias</v>
          </cell>
          <cell r="F517">
            <v>38853.375</v>
          </cell>
          <cell r="G517">
            <v>39022.333333333336</v>
          </cell>
          <cell r="H517" t="str">
            <v>NA</v>
          </cell>
          <cell r="I517">
            <v>38926.375</v>
          </cell>
          <cell r="J517">
            <v>39064.729166666664</v>
          </cell>
          <cell r="K517" t="str">
            <v>NA</v>
          </cell>
          <cell r="L517">
            <v>1.02</v>
          </cell>
          <cell r="M517">
            <v>23.38</v>
          </cell>
          <cell r="N517">
            <v>0</v>
          </cell>
          <cell r="O517">
            <v>0</v>
          </cell>
          <cell r="P517">
            <v>0</v>
          </cell>
          <cell r="T517">
            <v>39064</v>
          </cell>
        </row>
        <row r="518">
          <cell r="D518" t="str">
            <v>Projeto Detalhado</v>
          </cell>
          <cell r="E518" t="str">
            <v>28 dias</v>
          </cell>
          <cell r="F518">
            <v>38867.375</v>
          </cell>
          <cell r="G518">
            <v>39022.333333333336</v>
          </cell>
          <cell r="H518" t="str">
            <v>NA</v>
          </cell>
          <cell r="I518">
            <v>38926.375</v>
          </cell>
          <cell r="J518">
            <v>39064.729166666664</v>
          </cell>
          <cell r="K518" t="str">
            <v>NA</v>
          </cell>
          <cell r="L518">
            <v>1.02</v>
          </cell>
          <cell r="M518">
            <v>23.38</v>
          </cell>
          <cell r="N518">
            <v>0</v>
          </cell>
          <cell r="O518">
            <v>0</v>
          </cell>
          <cell r="P518">
            <v>0</v>
          </cell>
          <cell r="T518">
            <v>39064</v>
          </cell>
        </row>
        <row r="519">
          <cell r="D519" t="str">
            <v>Civil</v>
          </cell>
          <cell r="E519" t="str">
            <v>28 dias</v>
          </cell>
          <cell r="F519">
            <v>38867.375</v>
          </cell>
          <cell r="G519">
            <v>39022.333333333336</v>
          </cell>
          <cell r="H519" t="str">
            <v>NA</v>
          </cell>
          <cell r="I519">
            <v>38904.375</v>
          </cell>
          <cell r="J519">
            <v>39064.729166666664</v>
          </cell>
          <cell r="K519" t="str">
            <v>NA</v>
          </cell>
          <cell r="L519">
            <v>0.83</v>
          </cell>
          <cell r="M519">
            <v>19</v>
          </cell>
          <cell r="N519">
            <v>0</v>
          </cell>
          <cell r="O519">
            <v>0</v>
          </cell>
          <cell r="P519">
            <v>0</v>
          </cell>
          <cell r="T519">
            <v>39064</v>
          </cell>
        </row>
        <row r="520">
          <cell r="D520" t="str">
            <v>Desenho De Detalhamento</v>
          </cell>
          <cell r="E520" t="str">
            <v>28 dias</v>
          </cell>
          <cell r="F520">
            <v>38867.375</v>
          </cell>
          <cell r="G520">
            <v>39022.333333333336</v>
          </cell>
          <cell r="H520" t="str">
            <v>NA</v>
          </cell>
          <cell r="I520">
            <v>38904.375</v>
          </cell>
          <cell r="J520">
            <v>39064.729166666664</v>
          </cell>
          <cell r="K520" t="str">
            <v>NA</v>
          </cell>
          <cell r="L520">
            <v>0.83</v>
          </cell>
          <cell r="M520">
            <v>19</v>
          </cell>
          <cell r="N520">
            <v>0</v>
          </cell>
          <cell r="O520">
            <v>0</v>
          </cell>
          <cell r="P520">
            <v>0</v>
          </cell>
          <cell r="T520">
            <v>39064</v>
          </cell>
        </row>
        <row r="521">
          <cell r="B521" t="str">
            <v>DC.410.DD.01</v>
          </cell>
          <cell r="D521" t="str">
            <v>Arquitetura</v>
          </cell>
          <cell r="E521" t="str">
            <v>9 dias</v>
          </cell>
          <cell r="F521">
            <v>38867.375</v>
          </cell>
          <cell r="G521">
            <v>39022.333333333336</v>
          </cell>
          <cell r="H521" t="str">
            <v>NA</v>
          </cell>
          <cell r="I521">
            <v>38880.375</v>
          </cell>
          <cell r="J521">
            <v>39037.729166666664</v>
          </cell>
          <cell r="K521" t="str">
            <v>NA</v>
          </cell>
          <cell r="L521">
            <v>0.26</v>
          </cell>
          <cell r="M521">
            <v>6</v>
          </cell>
          <cell r="N521">
            <v>0</v>
          </cell>
          <cell r="O521">
            <v>0</v>
          </cell>
          <cell r="P521">
            <v>0</v>
          </cell>
          <cell r="Q521">
            <v>471</v>
          </cell>
          <cell r="R521">
            <v>520</v>
          </cell>
          <cell r="S521" t="str">
            <v>EQUIPE ARQ</v>
          </cell>
          <cell r="T521">
            <v>39037</v>
          </cell>
        </row>
        <row r="522">
          <cell r="B522" t="str">
            <v>DC.410.DD.02</v>
          </cell>
          <cell r="D522" t="str">
            <v>Fundação</v>
          </cell>
          <cell r="E522" t="str">
            <v>5 dias</v>
          </cell>
          <cell r="F522">
            <v>38867.375</v>
          </cell>
          <cell r="G522">
            <v>39038.333333333336</v>
          </cell>
          <cell r="H522" t="str">
            <v>NA</v>
          </cell>
          <cell r="I522">
            <v>38874.375</v>
          </cell>
          <cell r="J522">
            <v>39044.729166666664</v>
          </cell>
          <cell r="K522" t="str">
            <v>NA</v>
          </cell>
          <cell r="L522">
            <v>0.09</v>
          </cell>
          <cell r="M522">
            <v>2</v>
          </cell>
          <cell r="N522">
            <v>0</v>
          </cell>
          <cell r="O522">
            <v>0</v>
          </cell>
          <cell r="P522">
            <v>0</v>
          </cell>
          <cell r="Q522">
            <v>519</v>
          </cell>
          <cell r="R522" t="str">
            <v>521;526</v>
          </cell>
          <cell r="S522" t="str">
            <v>EQUIPE CIV</v>
          </cell>
          <cell r="T522">
            <v>39044</v>
          </cell>
        </row>
        <row r="523">
          <cell r="B523" t="str">
            <v>DC.410.DD.03</v>
          </cell>
          <cell r="D523" t="str">
            <v>Sapatas e Pilares</v>
          </cell>
          <cell r="E523" t="str">
            <v>7 dias</v>
          </cell>
          <cell r="F523">
            <v>38874.375</v>
          </cell>
          <cell r="G523">
            <v>39045.333333333336</v>
          </cell>
          <cell r="H523" t="str">
            <v>NA</v>
          </cell>
          <cell r="I523">
            <v>38887.375</v>
          </cell>
          <cell r="J523">
            <v>39055.729166666664</v>
          </cell>
          <cell r="K523" t="str">
            <v>NA</v>
          </cell>
          <cell r="L523">
            <v>0.17</v>
          </cell>
          <cell r="M523">
            <v>4</v>
          </cell>
          <cell r="N523">
            <v>0</v>
          </cell>
          <cell r="O523">
            <v>0</v>
          </cell>
          <cell r="P523">
            <v>0</v>
          </cell>
          <cell r="Q523">
            <v>520</v>
          </cell>
          <cell r="R523" t="str">
            <v>522;523</v>
          </cell>
          <cell r="S523" t="str">
            <v>EQUIPE CIV</v>
          </cell>
          <cell r="T523">
            <v>39055</v>
          </cell>
        </row>
        <row r="524">
          <cell r="B524" t="str">
            <v>DC.410.DD.04</v>
          </cell>
          <cell r="D524" t="str">
            <v>Lajes</v>
          </cell>
          <cell r="E524" t="str">
            <v>7 dias</v>
          </cell>
          <cell r="F524">
            <v>38887.375</v>
          </cell>
          <cell r="G524">
            <v>39056.333333333336</v>
          </cell>
          <cell r="H524" t="str">
            <v>NA</v>
          </cell>
          <cell r="I524">
            <v>38896.375</v>
          </cell>
          <cell r="J524">
            <v>39064.729166666664</v>
          </cell>
          <cell r="K524" t="str">
            <v>NA</v>
          </cell>
          <cell r="L524">
            <v>0.17</v>
          </cell>
          <cell r="M524">
            <v>4</v>
          </cell>
          <cell r="N524">
            <v>0</v>
          </cell>
          <cell r="O524">
            <v>0</v>
          </cell>
          <cell r="P524">
            <v>0</v>
          </cell>
          <cell r="Q524">
            <v>521</v>
          </cell>
          <cell r="S524" t="str">
            <v>EQUIPE CIV</v>
          </cell>
          <cell r="T524">
            <v>39064</v>
          </cell>
        </row>
        <row r="525">
          <cell r="B525" t="str">
            <v>DC.410.DD.05</v>
          </cell>
          <cell r="D525" t="str">
            <v>Hidrosanitário</v>
          </cell>
          <cell r="E525" t="str">
            <v>6 dias</v>
          </cell>
          <cell r="F525">
            <v>38896.375</v>
          </cell>
          <cell r="G525">
            <v>39056.333333333336</v>
          </cell>
          <cell r="H525" t="str">
            <v>NA</v>
          </cell>
          <cell r="I525">
            <v>38904.375</v>
          </cell>
          <cell r="J525">
            <v>39063.729166666664</v>
          </cell>
          <cell r="K525" t="str">
            <v>NA</v>
          </cell>
          <cell r="L525">
            <v>0.13</v>
          </cell>
          <cell r="M525">
            <v>3</v>
          </cell>
          <cell r="N525">
            <v>0</v>
          </cell>
          <cell r="O525">
            <v>0</v>
          </cell>
          <cell r="P525">
            <v>0</v>
          </cell>
          <cell r="Q525">
            <v>521</v>
          </cell>
          <cell r="S525" t="str">
            <v>EQUIPE CIV</v>
          </cell>
          <cell r="T525">
            <v>39063</v>
          </cell>
        </row>
        <row r="526">
          <cell r="D526" t="str">
            <v>Elétrica</v>
          </cell>
          <cell r="E526" t="str">
            <v>14 dias</v>
          </cell>
          <cell r="F526">
            <v>38904.375</v>
          </cell>
          <cell r="G526">
            <v>39045.333333333336</v>
          </cell>
          <cell r="H526" t="str">
            <v>NA</v>
          </cell>
          <cell r="I526">
            <v>38926.375</v>
          </cell>
          <cell r="J526">
            <v>39064.729166666664</v>
          </cell>
          <cell r="K526" t="str">
            <v>NA</v>
          </cell>
          <cell r="L526">
            <v>0.19</v>
          </cell>
          <cell r="M526">
            <v>4.38</v>
          </cell>
          <cell r="N526">
            <v>0</v>
          </cell>
          <cell r="O526">
            <v>0</v>
          </cell>
          <cell r="P526">
            <v>0</v>
          </cell>
          <cell r="T526">
            <v>39064</v>
          </cell>
        </row>
        <row r="527">
          <cell r="D527" t="str">
            <v>Desenho De Detalhamento</v>
          </cell>
          <cell r="E527" t="str">
            <v>12 dias</v>
          </cell>
          <cell r="F527">
            <v>38904.375</v>
          </cell>
          <cell r="G527">
            <v>39045.333333333336</v>
          </cell>
          <cell r="H527" t="str">
            <v>NA</v>
          </cell>
          <cell r="I527">
            <v>38922.375</v>
          </cell>
          <cell r="J527">
            <v>39062.729166666664</v>
          </cell>
          <cell r="K527" t="str">
            <v>NA</v>
          </cell>
          <cell r="L527">
            <v>0.17</v>
          </cell>
          <cell r="M527">
            <v>4</v>
          </cell>
          <cell r="N527">
            <v>0</v>
          </cell>
          <cell r="O527">
            <v>0</v>
          </cell>
          <cell r="P527">
            <v>0</v>
          </cell>
          <cell r="R527">
            <v>528</v>
          </cell>
          <cell r="T527">
            <v>39062</v>
          </cell>
        </row>
        <row r="528">
          <cell r="B528" t="str">
            <v>DE.410.DD.01</v>
          </cell>
          <cell r="D528" t="str">
            <v>Iluminação</v>
          </cell>
          <cell r="E528" t="str">
            <v>6 dias</v>
          </cell>
          <cell r="F528">
            <v>38904.375</v>
          </cell>
          <cell r="G528">
            <v>39045.333333333336</v>
          </cell>
          <cell r="H528" t="str">
            <v>NA</v>
          </cell>
          <cell r="I528">
            <v>38912.375</v>
          </cell>
          <cell r="J528">
            <v>39052.729166666664</v>
          </cell>
          <cell r="K528" t="str">
            <v>NA</v>
          </cell>
          <cell r="L528">
            <v>0.09</v>
          </cell>
          <cell r="M528">
            <v>2</v>
          </cell>
          <cell r="N528">
            <v>0</v>
          </cell>
          <cell r="O528">
            <v>0</v>
          </cell>
          <cell r="P528">
            <v>0</v>
          </cell>
          <cell r="Q528">
            <v>520</v>
          </cell>
          <cell r="R528">
            <v>527</v>
          </cell>
          <cell r="S528" t="str">
            <v>EQUIPE ELE</v>
          </cell>
          <cell r="T528">
            <v>39052</v>
          </cell>
        </row>
        <row r="529">
          <cell r="B529" t="str">
            <v>DE.410.DD.02</v>
          </cell>
          <cell r="D529" t="str">
            <v>Eletrodutos</v>
          </cell>
          <cell r="E529" t="str">
            <v>6 dias</v>
          </cell>
          <cell r="F529">
            <v>38912.375</v>
          </cell>
          <cell r="G529">
            <v>39055.333333333336</v>
          </cell>
          <cell r="H529" t="str">
            <v>NA</v>
          </cell>
          <cell r="I529">
            <v>38922.375</v>
          </cell>
          <cell r="J529">
            <v>39062.729166666664</v>
          </cell>
          <cell r="K529" t="str">
            <v>NA</v>
          </cell>
          <cell r="L529">
            <v>0.09</v>
          </cell>
          <cell r="M529">
            <v>2</v>
          </cell>
          <cell r="N529">
            <v>0</v>
          </cell>
          <cell r="O529">
            <v>0</v>
          </cell>
          <cell r="P529">
            <v>0</v>
          </cell>
          <cell r="Q529">
            <v>526</v>
          </cell>
          <cell r="S529" t="str">
            <v>EQUIPE ELE</v>
          </cell>
          <cell r="T529">
            <v>39062</v>
          </cell>
        </row>
        <row r="530">
          <cell r="B530" t="str">
            <v>DE.410.LC.01</v>
          </cell>
          <cell r="D530" t="str">
            <v>Lista De Linhas/ Cabos</v>
          </cell>
          <cell r="E530" t="str">
            <v>2 dias</v>
          </cell>
          <cell r="F530">
            <v>38922.375</v>
          </cell>
          <cell r="G530">
            <v>39063.333333333336</v>
          </cell>
          <cell r="H530" t="str">
            <v>NA</v>
          </cell>
          <cell r="I530">
            <v>38924.375</v>
          </cell>
          <cell r="J530">
            <v>39064.729166666664</v>
          </cell>
          <cell r="K530" t="str">
            <v>NA</v>
          </cell>
          <cell r="L530">
            <v>0.02</v>
          </cell>
          <cell r="M530">
            <v>0.38</v>
          </cell>
          <cell r="N530">
            <v>0</v>
          </cell>
          <cell r="O530">
            <v>0</v>
          </cell>
          <cell r="P530">
            <v>0</v>
          </cell>
          <cell r="Q530">
            <v>525</v>
          </cell>
          <cell r="S530" t="str">
            <v>EQUIPE ELE</v>
          </cell>
          <cell r="T530">
            <v>39064</v>
          </cell>
        </row>
        <row r="531">
          <cell r="B531" t="str">
            <v>1.3.3</v>
          </cell>
          <cell r="C531" t="str">
            <v>420A</v>
          </cell>
          <cell r="D531" t="str">
            <v>Vestiários</v>
          </cell>
          <cell r="E531" t="str">
            <v>25 dias</v>
          </cell>
          <cell r="F531">
            <v>38860.375</v>
          </cell>
          <cell r="G531">
            <v>39022.333333333336</v>
          </cell>
          <cell r="H531" t="str">
            <v>NA</v>
          </cell>
          <cell r="I531">
            <v>38901.375</v>
          </cell>
          <cell r="J531">
            <v>39059.729166666664</v>
          </cell>
          <cell r="K531" t="str">
            <v>NA</v>
          </cell>
          <cell r="L531">
            <v>0.52</v>
          </cell>
          <cell r="M531">
            <v>12</v>
          </cell>
          <cell r="N531">
            <v>0</v>
          </cell>
          <cell r="O531">
            <v>0</v>
          </cell>
          <cell r="P531">
            <v>0</v>
          </cell>
          <cell r="T531">
            <v>39059</v>
          </cell>
        </row>
        <row r="532">
          <cell r="D532" t="str">
            <v>Projeto Detalhado</v>
          </cell>
          <cell r="E532" t="str">
            <v>25 dias</v>
          </cell>
          <cell r="F532">
            <v>38874.375</v>
          </cell>
          <cell r="G532">
            <v>39022.333333333336</v>
          </cell>
          <cell r="H532" t="str">
            <v>NA</v>
          </cell>
          <cell r="I532">
            <v>38901.375</v>
          </cell>
          <cell r="J532">
            <v>39059.729166666664</v>
          </cell>
          <cell r="K532" t="str">
            <v>NA</v>
          </cell>
          <cell r="L532">
            <v>0.52</v>
          </cell>
          <cell r="M532">
            <v>12</v>
          </cell>
          <cell r="N532">
            <v>0</v>
          </cell>
          <cell r="O532">
            <v>0</v>
          </cell>
          <cell r="P532">
            <v>0</v>
          </cell>
          <cell r="T532">
            <v>39059</v>
          </cell>
        </row>
        <row r="533">
          <cell r="D533" t="str">
            <v>Civil</v>
          </cell>
          <cell r="E533" t="str">
            <v>21 dias</v>
          </cell>
          <cell r="F533">
            <v>38874.375</v>
          </cell>
          <cell r="G533">
            <v>39022.333333333336</v>
          </cell>
          <cell r="H533" t="str">
            <v>NA</v>
          </cell>
          <cell r="I533">
            <v>38891.375</v>
          </cell>
          <cell r="J533">
            <v>39055.729166666664</v>
          </cell>
          <cell r="K533" t="str">
            <v>NA</v>
          </cell>
          <cell r="L533">
            <v>0.48</v>
          </cell>
          <cell r="M533">
            <v>11</v>
          </cell>
          <cell r="N533">
            <v>0</v>
          </cell>
          <cell r="O533">
            <v>0</v>
          </cell>
          <cell r="P533">
            <v>0</v>
          </cell>
          <cell r="T533">
            <v>39055</v>
          </cell>
        </row>
        <row r="534">
          <cell r="D534" t="str">
            <v>Desenho De Detalhamento</v>
          </cell>
          <cell r="E534" t="str">
            <v>21 dias</v>
          </cell>
          <cell r="F534">
            <v>38874.375</v>
          </cell>
          <cell r="G534">
            <v>39022.333333333336</v>
          </cell>
          <cell r="H534" t="str">
            <v>NA</v>
          </cell>
          <cell r="I534">
            <v>38891.375</v>
          </cell>
          <cell r="J534">
            <v>39055.729166666664</v>
          </cell>
          <cell r="K534" t="str">
            <v>NA</v>
          </cell>
          <cell r="L534">
            <v>0.48</v>
          </cell>
          <cell r="M534">
            <v>11</v>
          </cell>
          <cell r="N534">
            <v>0</v>
          </cell>
          <cell r="O534">
            <v>0</v>
          </cell>
          <cell r="P534">
            <v>0</v>
          </cell>
          <cell r="R534">
            <v>537</v>
          </cell>
          <cell r="T534">
            <v>39055</v>
          </cell>
        </row>
        <row r="535">
          <cell r="B535" t="str">
            <v>DC.420.DD.01</v>
          </cell>
          <cell r="D535" t="str">
            <v>Fundação</v>
          </cell>
          <cell r="E535" t="str">
            <v>6 dias</v>
          </cell>
          <cell r="F535">
            <v>38874.375</v>
          </cell>
          <cell r="G535">
            <v>39041.333333333336</v>
          </cell>
          <cell r="H535" t="str">
            <v>NA</v>
          </cell>
          <cell r="I535">
            <v>38882.375</v>
          </cell>
          <cell r="J535">
            <v>39048.729166666664</v>
          </cell>
          <cell r="K535" t="str">
            <v>NA</v>
          </cell>
          <cell r="L535">
            <v>0.13</v>
          </cell>
          <cell r="M535">
            <v>3</v>
          </cell>
          <cell r="N535">
            <v>0</v>
          </cell>
          <cell r="O535">
            <v>0</v>
          </cell>
          <cell r="P535">
            <v>0</v>
          </cell>
          <cell r="Q535">
            <v>535</v>
          </cell>
          <cell r="R535">
            <v>534</v>
          </cell>
          <cell r="S535" t="str">
            <v>EQUIPE CIV</v>
          </cell>
          <cell r="T535">
            <v>39048</v>
          </cell>
        </row>
        <row r="536">
          <cell r="B536" t="str">
            <v>DC.420.DD.02</v>
          </cell>
          <cell r="D536" t="str">
            <v>Lajes</v>
          </cell>
          <cell r="E536" t="str">
            <v>5 dias</v>
          </cell>
          <cell r="F536">
            <v>38882.375</v>
          </cell>
          <cell r="G536">
            <v>39049.333333333336</v>
          </cell>
          <cell r="H536" t="str">
            <v>NA</v>
          </cell>
          <cell r="I536">
            <v>38891.375</v>
          </cell>
          <cell r="J536">
            <v>39055.729166666664</v>
          </cell>
          <cell r="K536" t="str">
            <v>NA</v>
          </cell>
          <cell r="L536">
            <v>0.09</v>
          </cell>
          <cell r="M536">
            <v>2</v>
          </cell>
          <cell r="N536">
            <v>0</v>
          </cell>
          <cell r="O536">
            <v>0</v>
          </cell>
          <cell r="P536">
            <v>0</v>
          </cell>
          <cell r="Q536">
            <v>533</v>
          </cell>
          <cell r="S536" t="str">
            <v>EQUIPE CIV</v>
          </cell>
          <cell r="T536">
            <v>39055</v>
          </cell>
        </row>
        <row r="537">
          <cell r="B537" t="str">
            <v>DC.420.DD.03</v>
          </cell>
          <cell r="D537" t="str">
            <v>Arquitetura</v>
          </cell>
          <cell r="E537" t="str">
            <v>10 dias</v>
          </cell>
          <cell r="F537" t="str">
            <v>NA</v>
          </cell>
          <cell r="G537">
            <v>39022.333333333336</v>
          </cell>
          <cell r="H537" t="str">
            <v>NA</v>
          </cell>
          <cell r="I537" t="str">
            <v>NA</v>
          </cell>
          <cell r="J537">
            <v>39038.729166666664</v>
          </cell>
          <cell r="K537" t="str">
            <v>NA</v>
          </cell>
          <cell r="L537">
            <v>0.26</v>
          </cell>
          <cell r="M537">
            <v>6</v>
          </cell>
          <cell r="N537">
            <v>0</v>
          </cell>
          <cell r="O537">
            <v>0</v>
          </cell>
          <cell r="P537">
            <v>0</v>
          </cell>
          <cell r="Q537">
            <v>471</v>
          </cell>
          <cell r="R537">
            <v>533</v>
          </cell>
          <cell r="S537" t="str">
            <v>EQUIPE ARQ</v>
          </cell>
          <cell r="T537">
            <v>39038</v>
          </cell>
        </row>
        <row r="538">
          <cell r="D538" t="str">
            <v>Elétrica</v>
          </cell>
          <cell r="E538" t="str">
            <v>4 dias</v>
          </cell>
          <cell r="F538">
            <v>38891.375</v>
          </cell>
          <cell r="G538">
            <v>39056.333333333336</v>
          </cell>
          <cell r="H538" t="str">
            <v>NA</v>
          </cell>
          <cell r="I538">
            <v>38901.375</v>
          </cell>
          <cell r="J538">
            <v>39059.729166666664</v>
          </cell>
          <cell r="K538" t="str">
            <v>NA</v>
          </cell>
          <cell r="L538">
            <v>0.04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T538">
            <v>39059</v>
          </cell>
        </row>
        <row r="539">
          <cell r="B539" t="str">
            <v>DE.420.DD.01</v>
          </cell>
          <cell r="D539" t="str">
            <v>Desenho De Detalhamento - Iluminação</v>
          </cell>
          <cell r="E539" t="str">
            <v>4 dias</v>
          </cell>
          <cell r="F539">
            <v>38891.375</v>
          </cell>
          <cell r="G539">
            <v>39056.333333333336</v>
          </cell>
          <cell r="H539" t="str">
            <v>NA</v>
          </cell>
          <cell r="I539">
            <v>38897.375</v>
          </cell>
          <cell r="J539">
            <v>39059.729166666664</v>
          </cell>
          <cell r="K539" t="str">
            <v>NA</v>
          </cell>
          <cell r="L539">
            <v>0.04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532</v>
          </cell>
          <cell r="S539" t="str">
            <v>EQUIPE ELE</v>
          </cell>
          <cell r="T539">
            <v>39059</v>
          </cell>
        </row>
        <row r="540">
          <cell r="B540" t="str">
            <v>1.3.4</v>
          </cell>
          <cell r="C540" t="str">
            <v>430A</v>
          </cell>
          <cell r="D540" t="str">
            <v>Restaurante</v>
          </cell>
          <cell r="E540" t="str">
            <v>30 dias</v>
          </cell>
          <cell r="F540">
            <v>38867.375</v>
          </cell>
          <cell r="G540">
            <v>39022.333333333336</v>
          </cell>
          <cell r="H540" t="str">
            <v>NA</v>
          </cell>
          <cell r="I540">
            <v>38966.375</v>
          </cell>
          <cell r="J540">
            <v>39066.729166666664</v>
          </cell>
          <cell r="K540" t="str">
            <v>NA</v>
          </cell>
          <cell r="L540">
            <v>1.66</v>
          </cell>
          <cell r="M540">
            <v>38</v>
          </cell>
          <cell r="N540">
            <v>0</v>
          </cell>
          <cell r="O540">
            <v>0</v>
          </cell>
          <cell r="P540">
            <v>0</v>
          </cell>
          <cell r="T540">
            <v>39066</v>
          </cell>
        </row>
        <row r="541">
          <cell r="D541" t="str">
            <v>Projeto Detalhado</v>
          </cell>
          <cell r="E541" t="str">
            <v>30 dias</v>
          </cell>
          <cell r="F541">
            <v>38888.375</v>
          </cell>
          <cell r="G541">
            <v>39022.333333333336</v>
          </cell>
          <cell r="H541" t="str">
            <v>NA</v>
          </cell>
          <cell r="I541">
            <v>38966.375</v>
          </cell>
          <cell r="J541">
            <v>39066.729166666664</v>
          </cell>
          <cell r="K541" t="str">
            <v>NA</v>
          </cell>
          <cell r="L541">
            <v>1.66</v>
          </cell>
          <cell r="M541">
            <v>38</v>
          </cell>
          <cell r="N541">
            <v>0</v>
          </cell>
          <cell r="O541">
            <v>0</v>
          </cell>
          <cell r="P541">
            <v>0</v>
          </cell>
          <cell r="T541">
            <v>39066</v>
          </cell>
        </row>
        <row r="542">
          <cell r="D542" t="str">
            <v>Civil</v>
          </cell>
          <cell r="E542" t="str">
            <v>30 dias</v>
          </cell>
          <cell r="F542">
            <v>38888.375</v>
          </cell>
          <cell r="G542">
            <v>39022.333333333336</v>
          </cell>
          <cell r="H542" t="str">
            <v>NA</v>
          </cell>
          <cell r="I542">
            <v>38932.375</v>
          </cell>
          <cell r="J542">
            <v>39066.729166666664</v>
          </cell>
          <cell r="K542" t="str">
            <v>NA</v>
          </cell>
          <cell r="L542">
            <v>1.4</v>
          </cell>
          <cell r="M542">
            <v>32</v>
          </cell>
          <cell r="N542">
            <v>0</v>
          </cell>
          <cell r="O542">
            <v>0</v>
          </cell>
          <cell r="P542">
            <v>0</v>
          </cell>
          <cell r="T542">
            <v>39066</v>
          </cell>
        </row>
        <row r="543">
          <cell r="D543" t="str">
            <v>Desenho De Detalhamento</v>
          </cell>
          <cell r="E543" t="str">
            <v>30 dias</v>
          </cell>
          <cell r="F543">
            <v>38888.375</v>
          </cell>
          <cell r="G543">
            <v>39022.333333333336</v>
          </cell>
          <cell r="H543" t="str">
            <v>NA</v>
          </cell>
          <cell r="I543">
            <v>38932.375</v>
          </cell>
          <cell r="J543">
            <v>39066.729166666664</v>
          </cell>
          <cell r="K543" t="str">
            <v>NA</v>
          </cell>
          <cell r="L543">
            <v>1.4</v>
          </cell>
          <cell r="M543">
            <v>32</v>
          </cell>
          <cell r="N543">
            <v>0</v>
          </cell>
          <cell r="O543">
            <v>0</v>
          </cell>
          <cell r="P543">
            <v>0</v>
          </cell>
          <cell r="T543">
            <v>39066</v>
          </cell>
        </row>
        <row r="544">
          <cell r="B544" t="str">
            <v>DC.430.DD.01</v>
          </cell>
          <cell r="D544" t="str">
            <v>Arquitetura</v>
          </cell>
          <cell r="E544" t="str">
            <v>18 dias</v>
          </cell>
          <cell r="F544">
            <v>38888.375</v>
          </cell>
          <cell r="G544">
            <v>39022.333333333336</v>
          </cell>
          <cell r="H544" t="str">
            <v>NA</v>
          </cell>
          <cell r="I544">
            <v>38912.375</v>
          </cell>
          <cell r="J544">
            <v>39050.729166666664</v>
          </cell>
          <cell r="K544" t="str">
            <v>NA</v>
          </cell>
          <cell r="L544">
            <v>0.61</v>
          </cell>
          <cell r="M544">
            <v>14</v>
          </cell>
          <cell r="N544">
            <v>0</v>
          </cell>
          <cell r="O544">
            <v>0</v>
          </cell>
          <cell r="P544">
            <v>0</v>
          </cell>
          <cell r="Q544">
            <v>471</v>
          </cell>
          <cell r="R544" t="str">
            <v>543;546;556</v>
          </cell>
          <cell r="S544" t="str">
            <v>EQUIPE ARQ</v>
          </cell>
          <cell r="T544">
            <v>39050</v>
          </cell>
        </row>
        <row r="545">
          <cell r="B545" t="str">
            <v>DC.430.DD.02</v>
          </cell>
          <cell r="D545" t="str">
            <v>Fundação</v>
          </cell>
          <cell r="E545" t="str">
            <v>5 dias</v>
          </cell>
          <cell r="F545">
            <v>38888.375</v>
          </cell>
          <cell r="G545">
            <v>39051.333333333336</v>
          </cell>
          <cell r="H545" t="str">
            <v>NA</v>
          </cell>
          <cell r="I545">
            <v>38895.375</v>
          </cell>
          <cell r="J545">
            <v>39057.729166666664</v>
          </cell>
          <cell r="K545" t="str">
            <v>NA</v>
          </cell>
          <cell r="L545">
            <v>0.09</v>
          </cell>
          <cell r="M545">
            <v>2</v>
          </cell>
          <cell r="N545">
            <v>0</v>
          </cell>
          <cell r="O545">
            <v>0</v>
          </cell>
          <cell r="P545">
            <v>0</v>
          </cell>
          <cell r="Q545">
            <v>542</v>
          </cell>
          <cell r="R545" t="str">
            <v>544;545;549;550;551</v>
          </cell>
          <cell r="S545" t="str">
            <v>EQUIPE CIV</v>
          </cell>
          <cell r="T545">
            <v>39057</v>
          </cell>
        </row>
        <row r="546">
          <cell r="B546" t="str">
            <v>DC.430.DD.03</v>
          </cell>
          <cell r="D546" t="str">
            <v>Cintas, Sapatas e Pilares</v>
          </cell>
          <cell r="E546" t="str">
            <v>7 dias</v>
          </cell>
          <cell r="F546">
            <v>38895.375</v>
          </cell>
          <cell r="G546">
            <v>39058.333333333336</v>
          </cell>
          <cell r="H546" t="str">
            <v>NA</v>
          </cell>
          <cell r="I546">
            <v>38904.375</v>
          </cell>
          <cell r="J546">
            <v>39066.729166666664</v>
          </cell>
          <cell r="K546" t="str">
            <v>NA</v>
          </cell>
          <cell r="L546">
            <v>0.13</v>
          </cell>
          <cell r="M546">
            <v>3</v>
          </cell>
          <cell r="N546">
            <v>0</v>
          </cell>
          <cell r="O546">
            <v>0</v>
          </cell>
          <cell r="P546">
            <v>0</v>
          </cell>
          <cell r="Q546">
            <v>543</v>
          </cell>
          <cell r="S546" t="str">
            <v>EQUIPE CIV</v>
          </cell>
          <cell r="T546">
            <v>39066</v>
          </cell>
        </row>
        <row r="547">
          <cell r="B547" t="str">
            <v>DC.430.DD.04</v>
          </cell>
          <cell r="D547" t="str">
            <v>Vigas e Lajes</v>
          </cell>
          <cell r="E547" t="str">
            <v>7 dias</v>
          </cell>
          <cell r="F547">
            <v>38904.375</v>
          </cell>
          <cell r="G547">
            <v>39058.333333333336</v>
          </cell>
          <cell r="H547" t="str">
            <v>NA</v>
          </cell>
          <cell r="I547">
            <v>38915.375</v>
          </cell>
          <cell r="J547">
            <v>39066.729166666664</v>
          </cell>
          <cell r="K547" t="str">
            <v>NA</v>
          </cell>
          <cell r="L547">
            <v>0.17</v>
          </cell>
          <cell r="M547">
            <v>4</v>
          </cell>
          <cell r="N547">
            <v>0</v>
          </cell>
          <cell r="O547">
            <v>0</v>
          </cell>
          <cell r="P547">
            <v>0</v>
          </cell>
          <cell r="Q547">
            <v>543</v>
          </cell>
          <cell r="S547" t="str">
            <v>EQUIPE CIV</v>
          </cell>
          <cell r="T547">
            <v>39066</v>
          </cell>
        </row>
        <row r="548">
          <cell r="B548" t="str">
            <v>DC.430.DD.05</v>
          </cell>
          <cell r="D548" t="str">
            <v>Hidrosanitário</v>
          </cell>
          <cell r="E548" t="str">
            <v>12 dias</v>
          </cell>
          <cell r="F548">
            <v>38915.375</v>
          </cell>
          <cell r="G548">
            <v>39051.333333333336</v>
          </cell>
          <cell r="H548" t="str">
            <v>NA</v>
          </cell>
          <cell r="I548">
            <v>38932.375</v>
          </cell>
          <cell r="J548">
            <v>39066.729166666664</v>
          </cell>
          <cell r="K548" t="str">
            <v>NA</v>
          </cell>
          <cell r="L548">
            <v>0.39</v>
          </cell>
          <cell r="M548">
            <v>9</v>
          </cell>
          <cell r="N548">
            <v>0</v>
          </cell>
          <cell r="O548">
            <v>0</v>
          </cell>
          <cell r="P548">
            <v>0</v>
          </cell>
          <cell r="Q548">
            <v>542</v>
          </cell>
          <cell r="S548" t="str">
            <v>EQUIPE CIV</v>
          </cell>
          <cell r="T548">
            <v>39066</v>
          </cell>
        </row>
        <row r="549">
          <cell r="D549" t="str">
            <v>Elétrica</v>
          </cell>
          <cell r="E549" t="str">
            <v>7 dias</v>
          </cell>
          <cell r="F549">
            <v>38932.375</v>
          </cell>
          <cell r="G549">
            <v>39058.333333333336</v>
          </cell>
          <cell r="H549" t="str">
            <v>NA</v>
          </cell>
          <cell r="I549">
            <v>38966.375</v>
          </cell>
          <cell r="J549">
            <v>39066.729166666664</v>
          </cell>
          <cell r="K549" t="str">
            <v>NA</v>
          </cell>
          <cell r="L549">
            <v>0.26</v>
          </cell>
          <cell r="M549">
            <v>6</v>
          </cell>
          <cell r="N549">
            <v>0</v>
          </cell>
          <cell r="O549">
            <v>0</v>
          </cell>
          <cell r="P549">
            <v>0</v>
          </cell>
          <cell r="T549">
            <v>39066</v>
          </cell>
        </row>
        <row r="550">
          <cell r="D550" t="str">
            <v>Desenho De Detalhamento</v>
          </cell>
          <cell r="E550" t="str">
            <v>7 dias</v>
          </cell>
          <cell r="F550">
            <v>38932.375</v>
          </cell>
          <cell r="G550">
            <v>39058.333333333336</v>
          </cell>
          <cell r="H550" t="str">
            <v>NA</v>
          </cell>
          <cell r="I550">
            <v>38960.375</v>
          </cell>
          <cell r="J550">
            <v>39066.729166666664</v>
          </cell>
          <cell r="K550" t="str">
            <v>NA</v>
          </cell>
          <cell r="L550">
            <v>0.26</v>
          </cell>
          <cell r="M550">
            <v>6</v>
          </cell>
          <cell r="N550">
            <v>0</v>
          </cell>
          <cell r="O550">
            <v>0</v>
          </cell>
          <cell r="P550">
            <v>0</v>
          </cell>
          <cell r="T550">
            <v>39066</v>
          </cell>
        </row>
        <row r="551">
          <cell r="B551" t="str">
            <v>DE.430.DD.01</v>
          </cell>
          <cell r="D551" t="str">
            <v>Diagrama Trifilar</v>
          </cell>
          <cell r="E551" t="str">
            <v>4 dias</v>
          </cell>
          <cell r="F551">
            <v>38932.375</v>
          </cell>
          <cell r="G551">
            <v>39058.333333333336</v>
          </cell>
          <cell r="H551" t="str">
            <v>NA</v>
          </cell>
          <cell r="I551">
            <v>38938.375</v>
          </cell>
          <cell r="J551">
            <v>39063.729166666664</v>
          </cell>
          <cell r="K551" t="str">
            <v>NA</v>
          </cell>
          <cell r="L551">
            <v>0.04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543</v>
          </cell>
          <cell r="S551" t="str">
            <v>EQUIPE ELE</v>
          </cell>
          <cell r="T551">
            <v>39063</v>
          </cell>
        </row>
        <row r="552">
          <cell r="B552" t="str">
            <v>DE.430.DD.02</v>
          </cell>
          <cell r="D552" t="str">
            <v>Iluminação</v>
          </cell>
          <cell r="E552" t="str">
            <v>6 dias</v>
          </cell>
          <cell r="F552">
            <v>38938.375</v>
          </cell>
          <cell r="G552">
            <v>39058.333333333336</v>
          </cell>
          <cell r="H552" t="str">
            <v>NA</v>
          </cell>
          <cell r="I552">
            <v>38950.375</v>
          </cell>
          <cell r="J552">
            <v>39065.729166666664</v>
          </cell>
          <cell r="K552" t="str">
            <v>NA</v>
          </cell>
          <cell r="L552">
            <v>0.09</v>
          </cell>
          <cell r="M552">
            <v>2</v>
          </cell>
          <cell r="N552">
            <v>0</v>
          </cell>
          <cell r="O552">
            <v>0</v>
          </cell>
          <cell r="P552">
            <v>0</v>
          </cell>
          <cell r="Q552">
            <v>543</v>
          </cell>
          <cell r="S552" t="str">
            <v>EQUIPE ELE</v>
          </cell>
          <cell r="T552">
            <v>39065</v>
          </cell>
        </row>
        <row r="553">
          <cell r="B553" t="str">
            <v>DE.430.DD.03</v>
          </cell>
          <cell r="D553" t="str">
            <v>Eletrodutos</v>
          </cell>
          <cell r="E553" t="str">
            <v>7 dias</v>
          </cell>
          <cell r="F553">
            <v>38950.375</v>
          </cell>
          <cell r="G553">
            <v>39058.333333333336</v>
          </cell>
          <cell r="H553" t="str">
            <v>NA</v>
          </cell>
          <cell r="I553">
            <v>38960.375</v>
          </cell>
          <cell r="J553">
            <v>39066.729166666664</v>
          </cell>
          <cell r="K553" t="str">
            <v>NA</v>
          </cell>
          <cell r="L553">
            <v>0.13</v>
          </cell>
          <cell r="M553">
            <v>3</v>
          </cell>
          <cell r="N553">
            <v>0</v>
          </cell>
          <cell r="O553">
            <v>0</v>
          </cell>
          <cell r="P553">
            <v>0</v>
          </cell>
          <cell r="Q553">
            <v>543</v>
          </cell>
          <cell r="S553" t="str">
            <v>EQUIPE ELE</v>
          </cell>
          <cell r="T553">
            <v>39066</v>
          </cell>
        </row>
        <row r="554">
          <cell r="B554" t="str">
            <v>1.3.5</v>
          </cell>
          <cell r="C554" t="str">
            <v>440A</v>
          </cell>
          <cell r="D554" t="str">
            <v>Portaria e Segurança Patrimonial</v>
          </cell>
          <cell r="E554" t="str">
            <v>12 dias</v>
          </cell>
          <cell r="F554">
            <v>38877.375</v>
          </cell>
          <cell r="G554">
            <v>39051.333333333336</v>
          </cell>
          <cell r="H554" t="str">
            <v>NA</v>
          </cell>
          <cell r="I554">
            <v>38922.375</v>
          </cell>
          <cell r="J554">
            <v>39066.729166666664</v>
          </cell>
          <cell r="K554" t="str">
            <v>NA</v>
          </cell>
          <cell r="L554">
            <v>0.22</v>
          </cell>
          <cell r="M554">
            <v>5</v>
          </cell>
          <cell r="N554">
            <v>0</v>
          </cell>
          <cell r="O554">
            <v>0</v>
          </cell>
          <cell r="P554">
            <v>0</v>
          </cell>
          <cell r="T554">
            <v>39066</v>
          </cell>
        </row>
        <row r="555">
          <cell r="D555" t="str">
            <v>Projeto Detalhado</v>
          </cell>
          <cell r="E555" t="str">
            <v>12 dias</v>
          </cell>
          <cell r="F555">
            <v>38895.375</v>
          </cell>
          <cell r="G555">
            <v>39051.333333333336</v>
          </cell>
          <cell r="H555" t="str">
            <v>NA</v>
          </cell>
          <cell r="I555">
            <v>38922.375</v>
          </cell>
          <cell r="J555">
            <v>39066.729166666664</v>
          </cell>
          <cell r="K555" t="str">
            <v>NA</v>
          </cell>
          <cell r="L555">
            <v>0.22</v>
          </cell>
          <cell r="M555">
            <v>5</v>
          </cell>
          <cell r="N555">
            <v>0</v>
          </cell>
          <cell r="O555">
            <v>0</v>
          </cell>
          <cell r="P555">
            <v>0</v>
          </cell>
          <cell r="T555">
            <v>39066</v>
          </cell>
        </row>
        <row r="556">
          <cell r="D556" t="str">
            <v>Civil</v>
          </cell>
          <cell r="E556" t="str">
            <v>4 dias</v>
          </cell>
          <cell r="F556">
            <v>38895.375</v>
          </cell>
          <cell r="G556">
            <v>39051.333333333336</v>
          </cell>
          <cell r="H556" t="str">
            <v>NA</v>
          </cell>
          <cell r="I556">
            <v>38905.375</v>
          </cell>
          <cell r="J556">
            <v>39056.729166666664</v>
          </cell>
          <cell r="K556" t="str">
            <v>NA</v>
          </cell>
          <cell r="L556">
            <v>0.13</v>
          </cell>
          <cell r="M556">
            <v>3</v>
          </cell>
          <cell r="N556">
            <v>0</v>
          </cell>
          <cell r="O556">
            <v>0</v>
          </cell>
          <cell r="P556">
            <v>0</v>
          </cell>
          <cell r="T556">
            <v>39056</v>
          </cell>
        </row>
        <row r="557">
          <cell r="D557" t="str">
            <v>Desenho De Detalhamento</v>
          </cell>
          <cell r="E557" t="str">
            <v>4 dias</v>
          </cell>
          <cell r="F557">
            <v>38895.375</v>
          </cell>
          <cell r="G557">
            <v>39051.333333333336</v>
          </cell>
          <cell r="H557" t="str">
            <v>NA</v>
          </cell>
          <cell r="I557">
            <v>38905.375</v>
          </cell>
          <cell r="J557">
            <v>39056.729166666664</v>
          </cell>
          <cell r="K557" t="str">
            <v>NA</v>
          </cell>
          <cell r="L557">
            <v>0.13</v>
          </cell>
          <cell r="M557">
            <v>3</v>
          </cell>
          <cell r="N557">
            <v>0</v>
          </cell>
          <cell r="O557">
            <v>0</v>
          </cell>
          <cell r="P557">
            <v>0</v>
          </cell>
          <cell r="R557">
            <v>559</v>
          </cell>
          <cell r="T557">
            <v>39056</v>
          </cell>
        </row>
        <row r="558">
          <cell r="B558" t="str">
            <v>DC.440.DD.01</v>
          </cell>
          <cell r="D558" t="str">
            <v>Arquitetura</v>
          </cell>
          <cell r="E558" t="str">
            <v>4 dias</v>
          </cell>
          <cell r="F558">
            <v>38895.375</v>
          </cell>
          <cell r="G558">
            <v>39051.333333333336</v>
          </cell>
          <cell r="H558" t="str">
            <v>NA</v>
          </cell>
          <cell r="I558">
            <v>38901.375</v>
          </cell>
          <cell r="J558">
            <v>39056.729166666664</v>
          </cell>
          <cell r="K558" t="str">
            <v>NA</v>
          </cell>
          <cell r="L558">
            <v>0.13</v>
          </cell>
          <cell r="M558">
            <v>3</v>
          </cell>
          <cell r="N558">
            <v>0</v>
          </cell>
          <cell r="O558">
            <v>0</v>
          </cell>
          <cell r="P558">
            <v>0</v>
          </cell>
          <cell r="Q558">
            <v>542</v>
          </cell>
          <cell r="S558" t="str">
            <v>EQUIPE ARQ</v>
          </cell>
          <cell r="T558">
            <v>39056</v>
          </cell>
        </row>
        <row r="559">
          <cell r="D559" t="str">
            <v>Elétrica</v>
          </cell>
          <cell r="E559" t="str">
            <v>8 dias</v>
          </cell>
          <cell r="F559">
            <v>38905.375</v>
          </cell>
          <cell r="G559">
            <v>39057.333333333336</v>
          </cell>
          <cell r="H559" t="str">
            <v>NA</v>
          </cell>
          <cell r="I559">
            <v>38922.375</v>
          </cell>
          <cell r="J559">
            <v>39066.729166666664</v>
          </cell>
          <cell r="K559" t="str">
            <v>NA</v>
          </cell>
          <cell r="L559">
            <v>0.09</v>
          </cell>
          <cell r="M559">
            <v>2</v>
          </cell>
          <cell r="N559">
            <v>0</v>
          </cell>
          <cell r="O559">
            <v>0</v>
          </cell>
          <cell r="P559">
            <v>0</v>
          </cell>
          <cell r="T559">
            <v>39066</v>
          </cell>
        </row>
        <row r="560">
          <cell r="D560" t="str">
            <v>Desenho De Detalhamento</v>
          </cell>
          <cell r="E560" t="str">
            <v>8 dias</v>
          </cell>
          <cell r="F560">
            <v>38905.375</v>
          </cell>
          <cell r="G560">
            <v>39057.333333333336</v>
          </cell>
          <cell r="H560" t="str">
            <v>NA</v>
          </cell>
          <cell r="I560">
            <v>38917.375</v>
          </cell>
          <cell r="J560">
            <v>39066.729166666664</v>
          </cell>
          <cell r="K560" t="str">
            <v>NA</v>
          </cell>
          <cell r="L560">
            <v>0.09</v>
          </cell>
          <cell r="M560">
            <v>2</v>
          </cell>
          <cell r="N560">
            <v>0</v>
          </cell>
          <cell r="O560">
            <v>0</v>
          </cell>
          <cell r="P560">
            <v>0</v>
          </cell>
          <cell r="T560">
            <v>39066</v>
          </cell>
        </row>
        <row r="561">
          <cell r="B561" t="str">
            <v>DE.440.DD.01</v>
          </cell>
          <cell r="D561" t="str">
            <v>Diagrama Trifilar</v>
          </cell>
          <cell r="E561" t="str">
            <v>4 dias</v>
          </cell>
          <cell r="F561">
            <v>38905.375</v>
          </cell>
          <cell r="G561">
            <v>39057.333333333336</v>
          </cell>
          <cell r="H561" t="str">
            <v>NA</v>
          </cell>
          <cell r="I561">
            <v>38911.375</v>
          </cell>
          <cell r="J561">
            <v>39062.729166666664</v>
          </cell>
          <cell r="K561" t="str">
            <v>NA</v>
          </cell>
          <cell r="L561">
            <v>0.04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555</v>
          </cell>
          <cell r="R561">
            <v>560</v>
          </cell>
          <cell r="S561" t="str">
            <v>EQUIPE ELE</v>
          </cell>
          <cell r="T561">
            <v>39062</v>
          </cell>
        </row>
        <row r="562">
          <cell r="B562" t="str">
            <v>DE.440.DD.02</v>
          </cell>
          <cell r="D562" t="str">
            <v>Eletrodutos</v>
          </cell>
          <cell r="E562" t="str">
            <v>4 dias</v>
          </cell>
          <cell r="F562">
            <v>38911.375</v>
          </cell>
          <cell r="G562">
            <v>39063.333333333336</v>
          </cell>
          <cell r="H562" t="str">
            <v>NA</v>
          </cell>
          <cell r="I562">
            <v>38917.375</v>
          </cell>
          <cell r="J562">
            <v>39066.729166666664</v>
          </cell>
          <cell r="K562" t="str">
            <v>NA</v>
          </cell>
          <cell r="L562">
            <v>0.04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559</v>
          </cell>
          <cell r="S562" t="str">
            <v>EQUIPE ELE</v>
          </cell>
          <cell r="T562">
            <v>39066</v>
          </cell>
        </row>
        <row r="563">
          <cell r="B563" t="str">
            <v>1.3.6</v>
          </cell>
          <cell r="C563" t="str">
            <v>450A</v>
          </cell>
          <cell r="D563" t="str">
            <v>SESMT e Corpo de Bombeiros</v>
          </cell>
          <cell r="E563" t="str">
            <v>26 dias</v>
          </cell>
          <cell r="F563">
            <v>38877.375</v>
          </cell>
          <cell r="G563">
            <v>39022.333333333336</v>
          </cell>
          <cell r="H563" t="str">
            <v>NA</v>
          </cell>
          <cell r="I563">
            <v>38933.375</v>
          </cell>
          <cell r="J563">
            <v>39062.729166666664</v>
          </cell>
          <cell r="K563" t="str">
            <v>NA</v>
          </cell>
          <cell r="L563">
            <v>0.7</v>
          </cell>
          <cell r="M563">
            <v>16</v>
          </cell>
          <cell r="N563">
            <v>0</v>
          </cell>
          <cell r="O563">
            <v>0</v>
          </cell>
          <cell r="P563">
            <v>0</v>
          </cell>
          <cell r="T563">
            <v>39062</v>
          </cell>
        </row>
        <row r="564">
          <cell r="D564" t="str">
            <v>Projeto Detalhado</v>
          </cell>
          <cell r="E564" t="str">
            <v>26 dias</v>
          </cell>
          <cell r="F564">
            <v>38895.375</v>
          </cell>
          <cell r="G564">
            <v>39022.333333333336</v>
          </cell>
          <cell r="H564" t="str">
            <v>NA</v>
          </cell>
          <cell r="I564">
            <v>38933.375</v>
          </cell>
          <cell r="J564">
            <v>39062.729166666664</v>
          </cell>
          <cell r="K564" t="str">
            <v>NA</v>
          </cell>
          <cell r="L564">
            <v>0.7</v>
          </cell>
          <cell r="M564">
            <v>16</v>
          </cell>
          <cell r="N564">
            <v>0</v>
          </cell>
          <cell r="O564">
            <v>0</v>
          </cell>
          <cell r="P564">
            <v>0</v>
          </cell>
          <cell r="T564">
            <v>39062</v>
          </cell>
        </row>
        <row r="565">
          <cell r="D565" t="str">
            <v>Civil</v>
          </cell>
          <cell r="E565" t="str">
            <v>26 dias</v>
          </cell>
          <cell r="F565">
            <v>38895.375</v>
          </cell>
          <cell r="G565">
            <v>39022.333333333336</v>
          </cell>
          <cell r="H565" t="str">
            <v>NA</v>
          </cell>
          <cell r="I565">
            <v>38918.375</v>
          </cell>
          <cell r="J565">
            <v>39062.729166666664</v>
          </cell>
          <cell r="K565" t="str">
            <v>NA</v>
          </cell>
          <cell r="L565">
            <v>0.61</v>
          </cell>
          <cell r="M565">
            <v>14</v>
          </cell>
          <cell r="N565">
            <v>0</v>
          </cell>
          <cell r="O565">
            <v>0</v>
          </cell>
          <cell r="P565">
            <v>0</v>
          </cell>
          <cell r="T565">
            <v>39062</v>
          </cell>
        </row>
        <row r="566">
          <cell r="D566" t="str">
            <v>Desenho De Detalhamento</v>
          </cell>
          <cell r="E566" t="str">
            <v>26 dias</v>
          </cell>
          <cell r="F566">
            <v>38895.375</v>
          </cell>
          <cell r="G566">
            <v>39022.333333333336</v>
          </cell>
          <cell r="H566" t="str">
            <v>NA</v>
          </cell>
          <cell r="I566">
            <v>38918.375</v>
          </cell>
          <cell r="J566">
            <v>39062.729166666664</v>
          </cell>
          <cell r="K566" t="str">
            <v>NA</v>
          </cell>
          <cell r="L566">
            <v>0.61</v>
          </cell>
          <cell r="M566">
            <v>14</v>
          </cell>
          <cell r="N566">
            <v>0</v>
          </cell>
          <cell r="O566">
            <v>0</v>
          </cell>
          <cell r="P566">
            <v>0</v>
          </cell>
          <cell r="T566">
            <v>39062</v>
          </cell>
        </row>
        <row r="567">
          <cell r="B567" t="str">
            <v>DC.450.DD.01</v>
          </cell>
          <cell r="D567" t="str">
            <v>Arquitetura</v>
          </cell>
          <cell r="E567" t="str">
            <v>9 dias</v>
          </cell>
          <cell r="F567">
            <v>38895.375</v>
          </cell>
          <cell r="G567">
            <v>39022.333333333336</v>
          </cell>
          <cell r="H567" t="str">
            <v>NA</v>
          </cell>
          <cell r="I567">
            <v>38908.375</v>
          </cell>
          <cell r="J567">
            <v>39037.729166666664</v>
          </cell>
          <cell r="K567" t="str">
            <v>NA</v>
          </cell>
          <cell r="L567">
            <v>0.26</v>
          </cell>
          <cell r="M567">
            <v>6</v>
          </cell>
          <cell r="N567">
            <v>0</v>
          </cell>
          <cell r="O567">
            <v>0</v>
          </cell>
          <cell r="P567">
            <v>0</v>
          </cell>
          <cell r="Q567">
            <v>471</v>
          </cell>
          <cell r="R567">
            <v>566</v>
          </cell>
          <cell r="S567" t="str">
            <v>EQUIPE ARQ</v>
          </cell>
          <cell r="T567">
            <v>39037</v>
          </cell>
        </row>
        <row r="568">
          <cell r="B568" t="str">
            <v>DC.450.DD.02</v>
          </cell>
          <cell r="D568" t="str">
            <v>Fundação</v>
          </cell>
          <cell r="E568" t="str">
            <v>7 dias</v>
          </cell>
          <cell r="F568">
            <v>38895.375</v>
          </cell>
          <cell r="G568">
            <v>39038.333333333336</v>
          </cell>
          <cell r="H568" t="str">
            <v>NA</v>
          </cell>
          <cell r="I568">
            <v>38904.375</v>
          </cell>
          <cell r="J568">
            <v>39048.729166666664</v>
          </cell>
          <cell r="K568" t="str">
            <v>NA</v>
          </cell>
          <cell r="L568">
            <v>0.17</v>
          </cell>
          <cell r="M568">
            <v>4</v>
          </cell>
          <cell r="N568">
            <v>0</v>
          </cell>
          <cell r="O568">
            <v>0</v>
          </cell>
          <cell r="P568">
            <v>0</v>
          </cell>
          <cell r="Q568">
            <v>565</v>
          </cell>
          <cell r="R568" t="str">
            <v>567;571</v>
          </cell>
          <cell r="S568" t="str">
            <v>EQUIPE CIV</v>
          </cell>
          <cell r="T568">
            <v>39048</v>
          </cell>
        </row>
        <row r="569">
          <cell r="B569" t="str">
            <v>DC.450.DD.03</v>
          </cell>
          <cell r="D569" t="str">
            <v>Vigas e Lajes</v>
          </cell>
          <cell r="E569" t="str">
            <v>4 dias</v>
          </cell>
          <cell r="F569">
            <v>38904.375</v>
          </cell>
          <cell r="G569">
            <v>39049.333333333336</v>
          </cell>
          <cell r="H569" t="str">
            <v>NA</v>
          </cell>
          <cell r="I569">
            <v>38910.375</v>
          </cell>
          <cell r="J569">
            <v>39052.729166666664</v>
          </cell>
          <cell r="K569" t="str">
            <v>NA</v>
          </cell>
          <cell r="L569">
            <v>0.04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566</v>
          </cell>
          <cell r="R569">
            <v>568</v>
          </cell>
          <cell r="S569" t="str">
            <v>EQUIPE CIV</v>
          </cell>
          <cell r="T569">
            <v>39052</v>
          </cell>
        </row>
        <row r="570">
          <cell r="B570" t="str">
            <v>DC.450.DD.04</v>
          </cell>
          <cell r="D570" t="str">
            <v>Hidrosanitário</v>
          </cell>
          <cell r="E570" t="str">
            <v>6 dias</v>
          </cell>
          <cell r="F570">
            <v>38910.375</v>
          </cell>
          <cell r="G570">
            <v>39055.333333333336</v>
          </cell>
          <cell r="H570" t="str">
            <v>NA</v>
          </cell>
          <cell r="I570">
            <v>38918.375</v>
          </cell>
          <cell r="J570">
            <v>39062.729166666664</v>
          </cell>
          <cell r="K570" t="str">
            <v>NA</v>
          </cell>
          <cell r="L570">
            <v>0.13</v>
          </cell>
          <cell r="M570">
            <v>3</v>
          </cell>
          <cell r="N570">
            <v>0</v>
          </cell>
          <cell r="O570">
            <v>0</v>
          </cell>
          <cell r="P570">
            <v>0</v>
          </cell>
          <cell r="Q570">
            <v>567</v>
          </cell>
          <cell r="S570" t="str">
            <v>EQUIPE CIV</v>
          </cell>
          <cell r="T570">
            <v>39062</v>
          </cell>
        </row>
        <row r="571">
          <cell r="D571" t="str">
            <v>Elétrica</v>
          </cell>
          <cell r="E571" t="str">
            <v>8 dias</v>
          </cell>
          <cell r="F571">
            <v>38918.375</v>
          </cell>
          <cell r="G571">
            <v>39049.333333333336</v>
          </cell>
          <cell r="H571" t="str">
            <v>NA</v>
          </cell>
          <cell r="I571">
            <v>38933.375</v>
          </cell>
          <cell r="J571">
            <v>39058.729166666664</v>
          </cell>
          <cell r="K571" t="str">
            <v>NA</v>
          </cell>
          <cell r="L571">
            <v>0.09</v>
          </cell>
          <cell r="M571">
            <v>2</v>
          </cell>
          <cell r="N571">
            <v>0</v>
          </cell>
          <cell r="O571">
            <v>0</v>
          </cell>
          <cell r="P571">
            <v>0</v>
          </cell>
          <cell r="T571">
            <v>39058</v>
          </cell>
        </row>
        <row r="572">
          <cell r="D572" t="str">
            <v>Desenho De Detalhamento</v>
          </cell>
          <cell r="E572" t="str">
            <v>8 dias</v>
          </cell>
          <cell r="F572">
            <v>38918.375</v>
          </cell>
          <cell r="G572">
            <v>39049.333333333336</v>
          </cell>
          <cell r="H572" t="str">
            <v>NA</v>
          </cell>
          <cell r="I572">
            <v>38930.375</v>
          </cell>
          <cell r="J572">
            <v>39058.729166666664</v>
          </cell>
          <cell r="K572" t="str">
            <v>NA</v>
          </cell>
          <cell r="L572">
            <v>0.09</v>
          </cell>
          <cell r="M572">
            <v>2</v>
          </cell>
          <cell r="N572">
            <v>0</v>
          </cell>
          <cell r="O572">
            <v>0</v>
          </cell>
          <cell r="P572">
            <v>0</v>
          </cell>
          <cell r="T572">
            <v>39058</v>
          </cell>
        </row>
        <row r="573">
          <cell r="B573" t="str">
            <v>DE.450.DD.01</v>
          </cell>
          <cell r="D573" t="str">
            <v>Diagrama Trifilar</v>
          </cell>
          <cell r="E573" t="str">
            <v>4 dias</v>
          </cell>
          <cell r="F573">
            <v>38918.375</v>
          </cell>
          <cell r="G573">
            <v>39049.333333333336</v>
          </cell>
          <cell r="H573" t="str">
            <v>NA</v>
          </cell>
          <cell r="I573">
            <v>38924.375</v>
          </cell>
          <cell r="J573">
            <v>39052.729166666664</v>
          </cell>
          <cell r="K573" t="str">
            <v>NA</v>
          </cell>
          <cell r="L573">
            <v>0.04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566</v>
          </cell>
          <cell r="R573">
            <v>572</v>
          </cell>
          <cell r="S573" t="str">
            <v>EQUIPE ELE</v>
          </cell>
          <cell r="T573">
            <v>39052</v>
          </cell>
        </row>
        <row r="574">
          <cell r="B574" t="str">
            <v>DE.450.DD.02</v>
          </cell>
          <cell r="D574" t="str">
            <v>Eletrodutos</v>
          </cell>
          <cell r="E574" t="str">
            <v>4 dias</v>
          </cell>
          <cell r="F574">
            <v>38924.375</v>
          </cell>
          <cell r="G574">
            <v>39055.333333333336</v>
          </cell>
          <cell r="H574" t="str">
            <v>NA</v>
          </cell>
          <cell r="I574">
            <v>38930.375</v>
          </cell>
          <cell r="J574">
            <v>39058.729166666664</v>
          </cell>
          <cell r="K574" t="str">
            <v>NA</v>
          </cell>
          <cell r="L574">
            <v>0.04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571</v>
          </cell>
          <cell r="S574" t="str">
            <v>EQUIPE ELE</v>
          </cell>
          <cell r="T574">
            <v>39058</v>
          </cell>
        </row>
        <row r="575">
          <cell r="B575" t="str">
            <v>1.4</v>
          </cell>
          <cell r="C575" t="str">
            <v>500A</v>
          </cell>
          <cell r="D575" t="str">
            <v>INFRA-ESTRUTURA E UTILIDADES</v>
          </cell>
          <cell r="E575" t="str">
            <v>171 dias</v>
          </cell>
          <cell r="F575">
            <v>38793.375</v>
          </cell>
          <cell r="G575">
            <v>38807.333333333336</v>
          </cell>
          <cell r="H575">
            <v>38807.333333333336</v>
          </cell>
          <cell r="I575">
            <v>38988.604166666664</v>
          </cell>
          <cell r="J575">
            <v>39066.729166666664</v>
          </cell>
          <cell r="K575" t="str">
            <v>NA</v>
          </cell>
          <cell r="L575">
            <v>21.49</v>
          </cell>
          <cell r="M575">
            <v>491.75</v>
          </cell>
          <cell r="N575">
            <v>122.16</v>
          </cell>
          <cell r="O575">
            <v>24.84</v>
          </cell>
          <cell r="P575">
            <v>24.84</v>
          </cell>
          <cell r="T575">
            <v>39066</v>
          </cell>
        </row>
        <row r="576">
          <cell r="B576" t="str">
            <v>1.4.1</v>
          </cell>
          <cell r="C576" t="str">
            <v>505A</v>
          </cell>
          <cell r="D576" t="str">
            <v>Geral</v>
          </cell>
          <cell r="E576" t="str">
            <v>156 dias</v>
          </cell>
          <cell r="F576">
            <v>38793.375</v>
          </cell>
          <cell r="G576">
            <v>38807.333333333336</v>
          </cell>
          <cell r="H576">
            <v>38807.333333333336</v>
          </cell>
          <cell r="I576">
            <v>38988.604166666664</v>
          </cell>
          <cell r="J576">
            <v>39045.729166666664</v>
          </cell>
          <cell r="K576" t="str">
            <v>NA</v>
          </cell>
          <cell r="L576">
            <v>7.74</v>
          </cell>
          <cell r="M576">
            <v>177.13</v>
          </cell>
          <cell r="N576">
            <v>81.25</v>
          </cell>
          <cell r="O576">
            <v>45.87</v>
          </cell>
          <cell r="P576">
            <v>45.87</v>
          </cell>
          <cell r="T576">
            <v>39045</v>
          </cell>
        </row>
        <row r="577">
          <cell r="D577" t="str">
            <v>Projeto Básico</v>
          </cell>
          <cell r="E577" t="str">
            <v>101 dias</v>
          </cell>
          <cell r="F577">
            <v>38793.375</v>
          </cell>
          <cell r="G577">
            <v>38807.333333333336</v>
          </cell>
          <cell r="H577">
            <v>38807.333333333336</v>
          </cell>
          <cell r="I577">
            <v>38891.375</v>
          </cell>
          <cell r="J577">
            <v>38959.729166666664</v>
          </cell>
          <cell r="K577" t="str">
            <v>NA</v>
          </cell>
          <cell r="L577">
            <v>2.72</v>
          </cell>
          <cell r="M577">
            <v>62.13</v>
          </cell>
          <cell r="N577">
            <v>34.299999999999997</v>
          </cell>
          <cell r="O577">
            <v>55.21</v>
          </cell>
          <cell r="P577">
            <v>55.21</v>
          </cell>
          <cell r="R577" t="str">
            <v>605TI+50 dias;613TT</v>
          </cell>
          <cell r="T577">
            <v>38959</v>
          </cell>
        </row>
        <row r="578">
          <cell r="D578" t="str">
            <v>Mecânica</v>
          </cell>
          <cell r="E578" t="str">
            <v>9 dias</v>
          </cell>
          <cell r="F578" t="str">
            <v>NA</v>
          </cell>
          <cell r="G578">
            <v>38891.333333333336</v>
          </cell>
          <cell r="H578">
            <v>38891.333333333336</v>
          </cell>
          <cell r="I578" t="str">
            <v>NA</v>
          </cell>
          <cell r="J578">
            <v>38903.729166666664</v>
          </cell>
          <cell r="K578" t="str">
            <v>NA</v>
          </cell>
          <cell r="L578">
            <v>0.26</v>
          </cell>
          <cell r="M578">
            <v>6</v>
          </cell>
          <cell r="N578">
            <v>5.4</v>
          </cell>
          <cell r="O578">
            <v>0</v>
          </cell>
          <cell r="P578">
            <v>90</v>
          </cell>
          <cell r="T578">
            <v>38903</v>
          </cell>
        </row>
        <row r="579">
          <cell r="B579" t="str">
            <v>BB.505.OI.01</v>
          </cell>
          <cell r="D579" t="str">
            <v>Orçamento De Investimentos</v>
          </cell>
          <cell r="E579" t="str">
            <v>9 dias</v>
          </cell>
          <cell r="F579" t="str">
            <v>NA</v>
          </cell>
          <cell r="G579">
            <v>38891.333333333336</v>
          </cell>
          <cell r="H579">
            <v>38891.333333333336</v>
          </cell>
          <cell r="I579" t="str">
            <v>NA</v>
          </cell>
          <cell r="J579">
            <v>38903.729166666664</v>
          </cell>
          <cell r="K579" t="str">
            <v>NA</v>
          </cell>
          <cell r="L579">
            <v>0.26</v>
          </cell>
          <cell r="M579">
            <v>6</v>
          </cell>
          <cell r="N579">
            <v>5.4</v>
          </cell>
          <cell r="O579">
            <v>0</v>
          </cell>
          <cell r="P579">
            <v>90</v>
          </cell>
          <cell r="Q579" t="str">
            <v>34II</v>
          </cell>
          <cell r="S579" t="str">
            <v>EQUIPE MEC</v>
          </cell>
          <cell r="T579">
            <v>38903</v>
          </cell>
        </row>
        <row r="580">
          <cell r="D580" t="str">
            <v>Civil</v>
          </cell>
          <cell r="E580" t="str">
            <v>24 dias</v>
          </cell>
          <cell r="F580">
            <v>38819.333333333336</v>
          </cell>
          <cell r="G580">
            <v>38898.333333333336</v>
          </cell>
          <cell r="H580">
            <v>38898.333333333336</v>
          </cell>
          <cell r="I580">
            <v>38845.729166666664</v>
          </cell>
          <cell r="J580">
            <v>38931.729166666664</v>
          </cell>
          <cell r="K580" t="str">
            <v>NA</v>
          </cell>
          <cell r="L580">
            <v>0.39</v>
          </cell>
          <cell r="M580">
            <v>8.8800000000000008</v>
          </cell>
          <cell r="N580">
            <v>8.73</v>
          </cell>
          <cell r="O580">
            <v>0</v>
          </cell>
          <cell r="P580">
            <v>98.31</v>
          </cell>
          <cell r="T580">
            <v>38931</v>
          </cell>
        </row>
        <row r="581">
          <cell r="B581" t="str">
            <v>BC.505.DB.01</v>
          </cell>
          <cell r="D581" t="str">
            <v>Desenho Básico - Terraplenagem</v>
          </cell>
          <cell r="E581" t="str">
            <v>24 dias</v>
          </cell>
          <cell r="F581">
            <v>38819.333333333336</v>
          </cell>
          <cell r="G581">
            <v>38898.333333333336</v>
          </cell>
          <cell r="H581">
            <v>38898.333333333336</v>
          </cell>
          <cell r="I581">
            <v>38835.729166666664</v>
          </cell>
          <cell r="J581">
            <v>38931.729166666664</v>
          </cell>
          <cell r="K581">
            <v>38931.729166666664</v>
          </cell>
          <cell r="L581">
            <v>0.28000000000000003</v>
          </cell>
          <cell r="M581">
            <v>6.5</v>
          </cell>
          <cell r="N581">
            <v>6.5</v>
          </cell>
          <cell r="O581">
            <v>0</v>
          </cell>
          <cell r="P581">
            <v>100</v>
          </cell>
          <cell r="Q581" t="str">
            <v>16II;49II;55II</v>
          </cell>
          <cell r="R581" t="str">
            <v>75II;608II</v>
          </cell>
          <cell r="S581" t="str">
            <v>EQUIPE CIV</v>
          </cell>
          <cell r="T581">
            <v>38931</v>
          </cell>
        </row>
        <row r="582">
          <cell r="B582" t="str">
            <v>BC.505.PQ.01</v>
          </cell>
          <cell r="D582" t="str">
            <v>Planilha De Quantidades - Arquitetura</v>
          </cell>
          <cell r="E582" t="str">
            <v>5 dias</v>
          </cell>
          <cell r="F582">
            <v>38838.333333333336</v>
          </cell>
          <cell r="G582">
            <v>38917.333333333336</v>
          </cell>
          <cell r="H582">
            <v>38917.333333333336</v>
          </cell>
          <cell r="I582">
            <v>38842.375</v>
          </cell>
          <cell r="J582">
            <v>38923.729166666664</v>
          </cell>
          <cell r="K582" t="str">
            <v>NA</v>
          </cell>
          <cell r="L582">
            <v>0.1</v>
          </cell>
          <cell r="M582">
            <v>2.38</v>
          </cell>
          <cell r="N582">
            <v>2.23</v>
          </cell>
          <cell r="O582">
            <v>0</v>
          </cell>
          <cell r="P582">
            <v>93.68</v>
          </cell>
          <cell r="Q582" t="str">
            <v>16II</v>
          </cell>
          <cell r="S582" t="str">
            <v>EQUIPE ARQ</v>
          </cell>
          <cell r="T582">
            <v>38923</v>
          </cell>
        </row>
        <row r="583">
          <cell r="D583" t="str">
            <v>Elétrica</v>
          </cell>
          <cell r="E583" t="str">
            <v>101 dias</v>
          </cell>
          <cell r="F583">
            <v>38793.375</v>
          </cell>
          <cell r="G583">
            <v>38807.333333333336</v>
          </cell>
          <cell r="H583">
            <v>38807.333333333336</v>
          </cell>
          <cell r="I583">
            <v>38891.375</v>
          </cell>
          <cell r="J583">
            <v>38959.729166666664</v>
          </cell>
          <cell r="K583" t="str">
            <v>NA</v>
          </cell>
          <cell r="L583">
            <v>2.0699999999999998</v>
          </cell>
          <cell r="M583">
            <v>47.25</v>
          </cell>
          <cell r="N583">
            <v>20.18</v>
          </cell>
          <cell r="O583">
            <v>2.97</v>
          </cell>
          <cell r="P583">
            <v>42.7</v>
          </cell>
          <cell r="T583">
            <v>38959</v>
          </cell>
        </row>
        <row r="584">
          <cell r="B584" t="str">
            <v>BE.505.CP.01</v>
          </cell>
          <cell r="D584" t="str">
            <v>Critério De Projeto</v>
          </cell>
          <cell r="E584" t="str">
            <v>6 dias</v>
          </cell>
          <cell r="F584">
            <v>38793.375</v>
          </cell>
          <cell r="G584">
            <v>38807.333333333336</v>
          </cell>
          <cell r="H584">
            <v>38807.333333333336</v>
          </cell>
          <cell r="I584">
            <v>38819.375</v>
          </cell>
          <cell r="J584">
            <v>38814.729166666664</v>
          </cell>
          <cell r="K584" t="str">
            <v>NA</v>
          </cell>
          <cell r="L584">
            <v>0.11</v>
          </cell>
          <cell r="M584">
            <v>2.5</v>
          </cell>
          <cell r="N584">
            <v>2.25</v>
          </cell>
          <cell r="O584">
            <v>50</v>
          </cell>
          <cell r="P584">
            <v>90</v>
          </cell>
          <cell r="Q584">
            <v>3</v>
          </cell>
          <cell r="R584" t="str">
            <v>583;621II</v>
          </cell>
          <cell r="S584" t="str">
            <v>EQUIPE ELE</v>
          </cell>
          <cell r="T584">
            <v>38814</v>
          </cell>
        </row>
        <row r="585">
          <cell r="D585" t="str">
            <v>APROVAÇÃO EBX</v>
          </cell>
          <cell r="E585" t="str">
            <v>5 dias</v>
          </cell>
          <cell r="F585">
            <v>38832.375</v>
          </cell>
          <cell r="G585">
            <v>38817.333333333336</v>
          </cell>
          <cell r="H585" t="str">
            <v>NA</v>
          </cell>
          <cell r="I585">
            <v>38840.375</v>
          </cell>
          <cell r="J585">
            <v>38825.729166666664</v>
          </cell>
          <cell r="K585" t="str">
            <v>NA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 t="str">
            <v>#ERRO</v>
          </cell>
          <cell r="Q585">
            <v>582</v>
          </cell>
          <cell r="T585">
            <v>38825</v>
          </cell>
        </row>
        <row r="586">
          <cell r="B586" t="str">
            <v>BE.505.ED.01</v>
          </cell>
          <cell r="D586" t="str">
            <v>Estudos / Planos - Estudo Demanda</v>
          </cell>
          <cell r="E586" t="str">
            <v>15 dias</v>
          </cell>
          <cell r="F586">
            <v>38832.375</v>
          </cell>
          <cell r="G586">
            <v>38922.333333333336</v>
          </cell>
          <cell r="H586">
            <v>38922.333333333336</v>
          </cell>
          <cell r="I586">
            <v>38854.375</v>
          </cell>
          <cell r="J586">
            <v>38940.729166666664</v>
          </cell>
          <cell r="K586" t="str">
            <v>NA</v>
          </cell>
          <cell r="L586">
            <v>0.33</v>
          </cell>
          <cell r="M586">
            <v>7.5</v>
          </cell>
          <cell r="N586">
            <v>3.75</v>
          </cell>
          <cell r="O586">
            <v>0</v>
          </cell>
          <cell r="P586">
            <v>50</v>
          </cell>
          <cell r="Q586" t="str">
            <v>14II;33II</v>
          </cell>
          <cell r="R586" t="str">
            <v>586II+15 dias;590II;591;593II;594II;598II;599II;600II;601II;622;669II</v>
          </cell>
          <cell r="S586" t="str">
            <v>EQUIPE ELE</v>
          </cell>
          <cell r="T586">
            <v>38940</v>
          </cell>
        </row>
        <row r="587">
          <cell r="D587" t="str">
            <v>Folha De Dados</v>
          </cell>
          <cell r="E587" t="str">
            <v>24 dias</v>
          </cell>
          <cell r="F587">
            <v>38819.375</v>
          </cell>
          <cell r="G587">
            <v>38924.333333333336</v>
          </cell>
          <cell r="H587">
            <v>38924.333333333336</v>
          </cell>
          <cell r="I587">
            <v>38867.375</v>
          </cell>
          <cell r="J587">
            <v>38959.729166666664</v>
          </cell>
          <cell r="K587" t="str">
            <v>NA</v>
          </cell>
          <cell r="L587">
            <v>1.35</v>
          </cell>
          <cell r="M587">
            <v>30.88</v>
          </cell>
          <cell r="N587">
            <v>12.59</v>
          </cell>
          <cell r="O587">
            <v>0</v>
          </cell>
          <cell r="P587">
            <v>40.770000000000003</v>
          </cell>
          <cell r="R587" t="str">
            <v>623;625II</v>
          </cell>
          <cell r="T587">
            <v>38959</v>
          </cell>
        </row>
        <row r="588">
          <cell r="B588" t="str">
            <v>BE.505.FD.01</v>
          </cell>
          <cell r="D588" t="str">
            <v>CCM's</v>
          </cell>
          <cell r="E588" t="str">
            <v>11 dias</v>
          </cell>
          <cell r="F588">
            <v>38819.375</v>
          </cell>
          <cell r="G588">
            <v>38945.333333333336</v>
          </cell>
          <cell r="H588" t="str">
            <v>NA</v>
          </cell>
          <cell r="I588">
            <v>38833.375</v>
          </cell>
          <cell r="J588">
            <v>38959.729166666664</v>
          </cell>
          <cell r="K588" t="str">
            <v>NA</v>
          </cell>
          <cell r="L588">
            <v>0.09</v>
          </cell>
          <cell r="M588">
            <v>2</v>
          </cell>
          <cell r="N588">
            <v>0</v>
          </cell>
          <cell r="O588">
            <v>0</v>
          </cell>
          <cell r="P588">
            <v>0</v>
          </cell>
          <cell r="Q588" t="str">
            <v>584II+15 dias</v>
          </cell>
          <cell r="R588" t="str">
            <v>587TT;588TT;589TT;592TT;595TT;596TT;597TT</v>
          </cell>
          <cell r="S588" t="str">
            <v>EQUIPE ELE</v>
          </cell>
          <cell r="T588">
            <v>38959</v>
          </cell>
        </row>
        <row r="589">
          <cell r="B589" t="str">
            <v>BE.505.FD.02</v>
          </cell>
          <cell r="D589" t="str">
            <v>Transformadores</v>
          </cell>
          <cell r="E589" t="str">
            <v>12 dias</v>
          </cell>
          <cell r="F589">
            <v>38833.375</v>
          </cell>
          <cell r="G589">
            <v>38940.333333333336</v>
          </cell>
          <cell r="H589">
            <v>38940.333333333336</v>
          </cell>
          <cell r="I589">
            <v>38855.375</v>
          </cell>
          <cell r="J589">
            <v>38959.729166666664</v>
          </cell>
          <cell r="K589" t="str">
            <v>NA</v>
          </cell>
          <cell r="L589">
            <v>0.17</v>
          </cell>
          <cell r="M589">
            <v>4</v>
          </cell>
          <cell r="N589">
            <v>1.2</v>
          </cell>
          <cell r="O589">
            <v>0</v>
          </cell>
          <cell r="P589">
            <v>30</v>
          </cell>
          <cell r="Q589" t="str">
            <v>586TT</v>
          </cell>
          <cell r="S589" t="str">
            <v>EQUIPE ELE</v>
          </cell>
          <cell r="T589">
            <v>38959</v>
          </cell>
        </row>
        <row r="590">
          <cell r="B590" t="str">
            <v>BE.505.FD.03</v>
          </cell>
          <cell r="D590" t="str">
            <v>Quadros De Distribuição</v>
          </cell>
          <cell r="E590" t="str">
            <v>9 dias</v>
          </cell>
          <cell r="F590">
            <v>38833.375</v>
          </cell>
          <cell r="G590">
            <v>38947.333333333336</v>
          </cell>
          <cell r="H590" t="str">
            <v>NA</v>
          </cell>
          <cell r="I590">
            <v>38847.375</v>
          </cell>
          <cell r="J590">
            <v>38959.729166666664</v>
          </cell>
          <cell r="K590" t="str">
            <v>NA</v>
          </cell>
          <cell r="L590">
            <v>0.27</v>
          </cell>
          <cell r="M590">
            <v>6.25</v>
          </cell>
          <cell r="N590">
            <v>0</v>
          </cell>
          <cell r="O590">
            <v>0</v>
          </cell>
          <cell r="P590">
            <v>0</v>
          </cell>
          <cell r="Q590" t="str">
            <v>586TT</v>
          </cell>
          <cell r="S590" t="str">
            <v>EQUIPE ELE</v>
          </cell>
          <cell r="T590">
            <v>38959</v>
          </cell>
        </row>
        <row r="591">
          <cell r="B591" t="str">
            <v>BE.505.FD.06</v>
          </cell>
          <cell r="D591" t="str">
            <v>Painel De Capacitores</v>
          </cell>
          <cell r="E591" t="str">
            <v>2 dias</v>
          </cell>
          <cell r="F591">
            <v>38856.375</v>
          </cell>
          <cell r="G591">
            <v>38958.333333333336</v>
          </cell>
          <cell r="H591" t="str">
            <v>NA</v>
          </cell>
          <cell r="I591">
            <v>38859.375</v>
          </cell>
          <cell r="J591">
            <v>38959.729166666664</v>
          </cell>
          <cell r="K591" t="str">
            <v>NA</v>
          </cell>
          <cell r="L591">
            <v>7.0000000000000007E-2</v>
          </cell>
          <cell r="M591">
            <v>1.5</v>
          </cell>
          <cell r="N591">
            <v>0</v>
          </cell>
          <cell r="O591">
            <v>0</v>
          </cell>
          <cell r="P591">
            <v>0</v>
          </cell>
          <cell r="Q591" t="str">
            <v>586TT</v>
          </cell>
          <cell r="S591" t="str">
            <v>EQUIPE ELE</v>
          </cell>
          <cell r="T591">
            <v>38959</v>
          </cell>
        </row>
        <row r="592">
          <cell r="B592" t="str">
            <v>BE.505.FD.07</v>
          </cell>
          <cell r="D592" t="str">
            <v>Gerador Diesel</v>
          </cell>
          <cell r="E592" t="str">
            <v>2 dias</v>
          </cell>
          <cell r="F592">
            <v>38859.375</v>
          </cell>
          <cell r="G592">
            <v>38924.333333333336</v>
          </cell>
          <cell r="H592">
            <v>38924.333333333336</v>
          </cell>
          <cell r="I592">
            <v>38860.375</v>
          </cell>
          <cell r="J592">
            <v>38925.729166666664</v>
          </cell>
          <cell r="K592" t="str">
            <v>NA</v>
          </cell>
          <cell r="L592">
            <v>7.0000000000000007E-2</v>
          </cell>
          <cell r="M592">
            <v>1.63</v>
          </cell>
          <cell r="N592">
            <v>1.46</v>
          </cell>
          <cell r="O592">
            <v>0</v>
          </cell>
          <cell r="P592">
            <v>90</v>
          </cell>
          <cell r="Q592" t="str">
            <v>584II</v>
          </cell>
          <cell r="S592" t="str">
            <v>EQUIPE ELE</v>
          </cell>
          <cell r="T592">
            <v>38925</v>
          </cell>
        </row>
        <row r="593">
          <cell r="B593" t="str">
            <v>BE.505.FD.09</v>
          </cell>
          <cell r="D593" t="str">
            <v>Resistor De Aterramento</v>
          </cell>
          <cell r="E593" t="str">
            <v>2 dias</v>
          </cell>
          <cell r="F593">
            <v>38860.375</v>
          </cell>
          <cell r="G593">
            <v>38924.333333333336</v>
          </cell>
          <cell r="H593">
            <v>38924.333333333336</v>
          </cell>
          <cell r="I593">
            <v>38861.375</v>
          </cell>
          <cell r="J593">
            <v>38925.729166666664</v>
          </cell>
          <cell r="K593" t="str">
            <v>NA</v>
          </cell>
          <cell r="L593">
            <v>0.05</v>
          </cell>
          <cell r="M593">
            <v>1.1299999999999999</v>
          </cell>
          <cell r="N593">
            <v>1.01</v>
          </cell>
          <cell r="O593">
            <v>0</v>
          </cell>
          <cell r="P593">
            <v>90</v>
          </cell>
          <cell r="Q593">
            <v>584</v>
          </cell>
          <cell r="S593" t="str">
            <v>EQUIPE ELE</v>
          </cell>
          <cell r="T593">
            <v>38925</v>
          </cell>
        </row>
        <row r="594">
          <cell r="B594" t="str">
            <v>BE.505.FD.10</v>
          </cell>
          <cell r="D594" t="str">
            <v>Conjunto De Manobras Média Tensão</v>
          </cell>
          <cell r="E594" t="str">
            <v>2 dias</v>
          </cell>
          <cell r="F594">
            <v>38861.375</v>
          </cell>
          <cell r="G594">
            <v>38958.333333333336</v>
          </cell>
          <cell r="H594">
            <v>38958.333333333336</v>
          </cell>
          <cell r="I594">
            <v>38866.375</v>
          </cell>
          <cell r="J594">
            <v>38959.729166666664</v>
          </cell>
          <cell r="K594" t="str">
            <v>NA</v>
          </cell>
          <cell r="L594">
            <v>0.09</v>
          </cell>
          <cell r="M594">
            <v>2</v>
          </cell>
          <cell r="N594">
            <v>0.2</v>
          </cell>
          <cell r="O594">
            <v>0</v>
          </cell>
          <cell r="P594">
            <v>10</v>
          </cell>
          <cell r="Q594" t="str">
            <v>586TT</v>
          </cell>
          <cell r="S594" t="str">
            <v>EQUIPE ELE</v>
          </cell>
          <cell r="T594">
            <v>38959</v>
          </cell>
        </row>
        <row r="595">
          <cell r="B595" t="str">
            <v>BE.505.FD.12</v>
          </cell>
          <cell r="D595" t="str">
            <v>Chaves Seccionadoras 13,8kV e 69kV</v>
          </cell>
          <cell r="E595" t="str">
            <v>2 dias</v>
          </cell>
          <cell r="F595">
            <v>38847.375</v>
          </cell>
          <cell r="G595">
            <v>38924.333333333336</v>
          </cell>
          <cell r="H595">
            <v>38924.333333333336</v>
          </cell>
          <cell r="I595">
            <v>38849.375</v>
          </cell>
          <cell r="J595">
            <v>38925.729166666664</v>
          </cell>
          <cell r="K595" t="str">
            <v>NA</v>
          </cell>
          <cell r="L595">
            <v>0.13</v>
          </cell>
          <cell r="M595">
            <v>3</v>
          </cell>
          <cell r="N595">
            <v>2.7</v>
          </cell>
          <cell r="O595">
            <v>0</v>
          </cell>
          <cell r="P595">
            <v>90</v>
          </cell>
          <cell r="Q595" t="str">
            <v>584II</v>
          </cell>
          <cell r="S595" t="str">
            <v>EQUIPE ELE</v>
          </cell>
          <cell r="T595">
            <v>38925</v>
          </cell>
        </row>
        <row r="596">
          <cell r="B596" t="str">
            <v>BE.505.FD.13</v>
          </cell>
          <cell r="D596" t="str">
            <v>Resistor 4,16kV</v>
          </cell>
          <cell r="E596" t="str">
            <v>2 dias</v>
          </cell>
          <cell r="F596">
            <v>38847.375</v>
          </cell>
          <cell r="G596">
            <v>38924.333333333336</v>
          </cell>
          <cell r="H596">
            <v>38924.333333333336</v>
          </cell>
          <cell r="I596">
            <v>38848.375</v>
          </cell>
          <cell r="J596">
            <v>38925.729166666664</v>
          </cell>
          <cell r="K596" t="str">
            <v>NA</v>
          </cell>
          <cell r="L596">
            <v>0.05</v>
          </cell>
          <cell r="M596">
            <v>1.1299999999999999</v>
          </cell>
          <cell r="N596">
            <v>1.01</v>
          </cell>
          <cell r="O596">
            <v>0</v>
          </cell>
          <cell r="P596">
            <v>90</v>
          </cell>
          <cell r="Q596" t="str">
            <v>584II</v>
          </cell>
          <cell r="S596" t="str">
            <v>EQUIPE ELE</v>
          </cell>
          <cell r="T596">
            <v>38925</v>
          </cell>
        </row>
        <row r="597">
          <cell r="B597" t="str">
            <v>BE.505.FD.14</v>
          </cell>
          <cell r="D597" t="str">
            <v>Carregador Bat.</v>
          </cell>
          <cell r="E597" t="str">
            <v>2 dias</v>
          </cell>
          <cell r="F597">
            <v>38847.375</v>
          </cell>
          <cell r="G597">
            <v>38958.333333333336</v>
          </cell>
          <cell r="H597">
            <v>38958.333333333336</v>
          </cell>
          <cell r="I597">
            <v>38848.375</v>
          </cell>
          <cell r="J597">
            <v>38959.729166666664</v>
          </cell>
          <cell r="K597" t="str">
            <v>NA</v>
          </cell>
          <cell r="L597">
            <v>0.05</v>
          </cell>
          <cell r="M597">
            <v>1.25</v>
          </cell>
          <cell r="N597">
            <v>0.13</v>
          </cell>
          <cell r="O597">
            <v>0</v>
          </cell>
          <cell r="P597">
            <v>10</v>
          </cell>
          <cell r="Q597" t="str">
            <v>586TT</v>
          </cell>
          <cell r="S597" t="str">
            <v>EQUIPE ELE</v>
          </cell>
          <cell r="T597">
            <v>38959</v>
          </cell>
        </row>
        <row r="598">
          <cell r="B598" t="str">
            <v>BE.505.FD.15</v>
          </cell>
          <cell r="D598" t="str">
            <v>Banco Bat.</v>
          </cell>
          <cell r="E598" t="str">
            <v>1 dia</v>
          </cell>
          <cell r="F598">
            <v>38847.375</v>
          </cell>
          <cell r="G598">
            <v>38959.333333333336</v>
          </cell>
          <cell r="H598" t="str">
            <v>NA</v>
          </cell>
          <cell r="I598">
            <v>38848.375</v>
          </cell>
          <cell r="J598">
            <v>38959.729166666664</v>
          </cell>
          <cell r="K598" t="str">
            <v>NA</v>
          </cell>
          <cell r="L598">
            <v>0.03</v>
          </cell>
          <cell r="M598">
            <v>0.75</v>
          </cell>
          <cell r="N598">
            <v>0</v>
          </cell>
          <cell r="O598">
            <v>0</v>
          </cell>
          <cell r="P598">
            <v>0</v>
          </cell>
          <cell r="Q598" t="str">
            <v>586TT</v>
          </cell>
          <cell r="S598" t="str">
            <v>EQUIPE ELE</v>
          </cell>
          <cell r="T598">
            <v>38959</v>
          </cell>
        </row>
        <row r="599">
          <cell r="B599" t="str">
            <v>BE.505.FD.16</v>
          </cell>
          <cell r="D599" t="str">
            <v>Para-Raios 13,8kV e 69kV</v>
          </cell>
          <cell r="E599" t="str">
            <v>2 dias</v>
          </cell>
          <cell r="F599">
            <v>38847.375</v>
          </cell>
          <cell r="G599">
            <v>38958.333333333336</v>
          </cell>
          <cell r="H599">
            <v>38958.333333333336</v>
          </cell>
          <cell r="I599">
            <v>38848.375</v>
          </cell>
          <cell r="J599">
            <v>38959.729166666664</v>
          </cell>
          <cell r="K599" t="str">
            <v>NA</v>
          </cell>
          <cell r="L599">
            <v>7.0000000000000007E-2</v>
          </cell>
          <cell r="M599">
            <v>1.5</v>
          </cell>
          <cell r="N599">
            <v>0.6</v>
          </cell>
          <cell r="O599">
            <v>0</v>
          </cell>
          <cell r="P599">
            <v>40</v>
          </cell>
          <cell r="Q599" t="str">
            <v>586TT</v>
          </cell>
          <cell r="S599" t="str">
            <v>EQUIPE ELE</v>
          </cell>
          <cell r="T599">
            <v>38959</v>
          </cell>
        </row>
        <row r="600">
          <cell r="B600" t="str">
            <v>BE.505.FD.17</v>
          </cell>
          <cell r="D600" t="str">
            <v>Disjuntor 69kV</v>
          </cell>
          <cell r="E600" t="str">
            <v>2 dias</v>
          </cell>
          <cell r="F600">
            <v>38847.375</v>
          </cell>
          <cell r="G600">
            <v>38924.333333333336</v>
          </cell>
          <cell r="H600">
            <v>38924.333333333336</v>
          </cell>
          <cell r="I600">
            <v>38848.375</v>
          </cell>
          <cell r="J600">
            <v>38925.729166666664</v>
          </cell>
          <cell r="K600" t="str">
            <v>NA</v>
          </cell>
          <cell r="L600">
            <v>0.05</v>
          </cell>
          <cell r="M600">
            <v>1.1299999999999999</v>
          </cell>
          <cell r="N600">
            <v>1.01</v>
          </cell>
          <cell r="O600">
            <v>0</v>
          </cell>
          <cell r="P600">
            <v>90</v>
          </cell>
          <cell r="Q600" t="str">
            <v>584II</v>
          </cell>
          <cell r="S600" t="str">
            <v>EQUIPE ELE</v>
          </cell>
          <cell r="T600">
            <v>38925</v>
          </cell>
        </row>
        <row r="601">
          <cell r="B601" t="str">
            <v>BE.505.FD.18</v>
          </cell>
          <cell r="D601" t="str">
            <v>TC 69kV</v>
          </cell>
          <cell r="E601" t="str">
            <v>2 dias</v>
          </cell>
          <cell r="F601">
            <v>38847.375</v>
          </cell>
          <cell r="G601">
            <v>38930.333333333336</v>
          </cell>
          <cell r="H601">
            <v>38930.333333333336</v>
          </cell>
          <cell r="I601">
            <v>38848.375</v>
          </cell>
          <cell r="J601">
            <v>38931.729166666664</v>
          </cell>
          <cell r="K601" t="str">
            <v>NA</v>
          </cell>
          <cell r="L601">
            <v>0.08</v>
          </cell>
          <cell r="M601">
            <v>1.88</v>
          </cell>
          <cell r="N601">
            <v>1.69</v>
          </cell>
          <cell r="O601">
            <v>0</v>
          </cell>
          <cell r="P601">
            <v>90</v>
          </cell>
          <cell r="Q601" t="str">
            <v>584II</v>
          </cell>
          <cell r="S601" t="str">
            <v>EQUIPE ELE</v>
          </cell>
          <cell r="T601">
            <v>38931</v>
          </cell>
        </row>
        <row r="602">
          <cell r="B602" t="str">
            <v>BE.505.FD.19</v>
          </cell>
          <cell r="D602" t="str">
            <v>TP 69kV</v>
          </cell>
          <cell r="E602" t="str">
            <v>2 dias</v>
          </cell>
          <cell r="F602">
            <v>38847.375</v>
          </cell>
          <cell r="G602">
            <v>38932.333333333336</v>
          </cell>
          <cell r="H602">
            <v>38932.333333333336</v>
          </cell>
          <cell r="I602">
            <v>38848.375</v>
          </cell>
          <cell r="J602">
            <v>38933.729166666664</v>
          </cell>
          <cell r="K602" t="str">
            <v>NA</v>
          </cell>
          <cell r="L602">
            <v>0.08</v>
          </cell>
          <cell r="M602">
            <v>1.75</v>
          </cell>
          <cell r="N602">
            <v>1.58</v>
          </cell>
          <cell r="O602">
            <v>0</v>
          </cell>
          <cell r="P602">
            <v>90</v>
          </cell>
          <cell r="Q602" t="str">
            <v>584II</v>
          </cell>
          <cell r="S602" t="str">
            <v>EQUIPE ELE</v>
          </cell>
          <cell r="T602">
            <v>38933</v>
          </cell>
        </row>
        <row r="603">
          <cell r="B603" t="str">
            <v>BE.505.LE.01</v>
          </cell>
          <cell r="D603" t="str">
            <v>Lista De Equipamentos / Instrumentos</v>
          </cell>
          <cell r="E603" t="str">
            <v>2 dias</v>
          </cell>
          <cell r="F603">
            <v>38819.375</v>
          </cell>
          <cell r="G603">
            <v>38924.333333333336</v>
          </cell>
          <cell r="H603">
            <v>38924.333333333336</v>
          </cell>
          <cell r="I603">
            <v>38826.375</v>
          </cell>
          <cell r="J603">
            <v>38925.729166666664</v>
          </cell>
          <cell r="K603" t="str">
            <v>NA</v>
          </cell>
          <cell r="L603">
            <v>0.06</v>
          </cell>
          <cell r="M603">
            <v>1.38</v>
          </cell>
          <cell r="N603">
            <v>1.24</v>
          </cell>
          <cell r="O603">
            <v>0</v>
          </cell>
          <cell r="P603">
            <v>90</v>
          </cell>
          <cell r="Q603" t="str">
            <v>584II</v>
          </cell>
          <cell r="R603">
            <v>602</v>
          </cell>
          <cell r="S603" t="str">
            <v>EQUIPE ELE</v>
          </cell>
          <cell r="T603">
            <v>38925</v>
          </cell>
        </row>
        <row r="604">
          <cell r="B604" t="str">
            <v>BE.505.PQ.01</v>
          </cell>
          <cell r="D604" t="str">
            <v>Planilha De Quantitativos</v>
          </cell>
          <cell r="E604" t="str">
            <v>14 dias</v>
          </cell>
          <cell r="F604">
            <v>38826.375</v>
          </cell>
          <cell r="G604">
            <v>38926.333333333336</v>
          </cell>
          <cell r="H604">
            <v>38926.333333333336</v>
          </cell>
          <cell r="I604">
            <v>38848.375</v>
          </cell>
          <cell r="J604">
            <v>38947.729166666664</v>
          </cell>
          <cell r="K604" t="str">
            <v>NA</v>
          </cell>
          <cell r="L604">
            <v>0.22</v>
          </cell>
          <cell r="M604">
            <v>5</v>
          </cell>
          <cell r="N604">
            <v>0.35</v>
          </cell>
          <cell r="O604">
            <v>0</v>
          </cell>
          <cell r="P604">
            <v>7</v>
          </cell>
          <cell r="Q604">
            <v>601</v>
          </cell>
          <cell r="S604" t="str">
            <v>EQUIPE ELE</v>
          </cell>
          <cell r="T604">
            <v>38947</v>
          </cell>
        </row>
        <row r="605">
          <cell r="D605" t="str">
            <v>Projeto Detalhado</v>
          </cell>
          <cell r="E605" t="str">
            <v>135 dias</v>
          </cell>
          <cell r="F605">
            <v>38845.375</v>
          </cell>
          <cell r="G605">
            <v>38842.333333333336</v>
          </cell>
          <cell r="H605">
            <v>38842.333333333336</v>
          </cell>
          <cell r="I605">
            <v>38988.604166666664</v>
          </cell>
          <cell r="J605">
            <v>39045.729166666664</v>
          </cell>
          <cell r="K605" t="str">
            <v>NA</v>
          </cell>
          <cell r="L605">
            <v>5.03</v>
          </cell>
          <cell r="M605">
            <v>115</v>
          </cell>
          <cell r="N605">
            <v>46.95</v>
          </cell>
          <cell r="O605">
            <v>40.83</v>
          </cell>
          <cell r="P605">
            <v>40.83</v>
          </cell>
          <cell r="T605">
            <v>39045</v>
          </cell>
        </row>
        <row r="606">
          <cell r="D606" t="str">
            <v>Tubulação</v>
          </cell>
          <cell r="E606" t="str">
            <v>5 dias</v>
          </cell>
          <cell r="F606">
            <v>38891.375</v>
          </cell>
          <cell r="G606">
            <v>39041.333333333336</v>
          </cell>
          <cell r="H606" t="str">
            <v>NA</v>
          </cell>
          <cell r="I606">
            <v>38898.375</v>
          </cell>
          <cell r="J606">
            <v>39045.729166666664</v>
          </cell>
          <cell r="K606" t="str">
            <v>NA</v>
          </cell>
          <cell r="L606">
            <v>0.17</v>
          </cell>
          <cell r="M606">
            <v>4</v>
          </cell>
          <cell r="N606">
            <v>0</v>
          </cell>
          <cell r="O606">
            <v>0</v>
          </cell>
          <cell r="P606">
            <v>0</v>
          </cell>
          <cell r="T606">
            <v>39045</v>
          </cell>
        </row>
        <row r="607">
          <cell r="B607" t="str">
            <v>DH.505.RT.01</v>
          </cell>
          <cell r="D607" t="str">
            <v>Relatório Técnico - Análise Téc. Ar Condicionado</v>
          </cell>
          <cell r="E607" t="str">
            <v>5 dias</v>
          </cell>
          <cell r="F607">
            <v>38891.375</v>
          </cell>
          <cell r="G607">
            <v>39041.333333333336</v>
          </cell>
          <cell r="H607" t="str">
            <v>NA</v>
          </cell>
          <cell r="I607">
            <v>38898.375</v>
          </cell>
          <cell r="J607">
            <v>39045.729166666664</v>
          </cell>
          <cell r="K607" t="str">
            <v>NA</v>
          </cell>
          <cell r="L607">
            <v>0.17</v>
          </cell>
          <cell r="M607">
            <v>4</v>
          </cell>
          <cell r="N607">
            <v>0</v>
          </cell>
          <cell r="O607">
            <v>0</v>
          </cell>
          <cell r="P607">
            <v>0</v>
          </cell>
          <cell r="Q607" t="str">
            <v>575TI+50 dias</v>
          </cell>
          <cell r="S607" t="str">
            <v>EQUIPE TUB</v>
          </cell>
          <cell r="T607">
            <v>39045</v>
          </cell>
        </row>
        <row r="608">
          <cell r="D608" t="str">
            <v>Civil</v>
          </cell>
          <cell r="E608" t="str">
            <v>52 dias</v>
          </cell>
          <cell r="F608">
            <v>38845.333333333336</v>
          </cell>
          <cell r="G608">
            <v>38902.333333333336</v>
          </cell>
          <cell r="H608">
            <v>38902.333333333336</v>
          </cell>
          <cell r="I608">
            <v>38897.375</v>
          </cell>
          <cell r="J608">
            <v>38979.729166666664</v>
          </cell>
          <cell r="K608" t="str">
            <v>NA</v>
          </cell>
          <cell r="L608">
            <v>0.61</v>
          </cell>
          <cell r="M608">
            <v>14</v>
          </cell>
          <cell r="N608">
            <v>4</v>
          </cell>
          <cell r="O608">
            <v>0</v>
          </cell>
          <cell r="P608">
            <v>28.57</v>
          </cell>
          <cell r="T608">
            <v>38979</v>
          </cell>
        </row>
        <row r="609">
          <cell r="D609" t="str">
            <v>Desenho De Detalhamento</v>
          </cell>
          <cell r="E609" t="str">
            <v>52 dias</v>
          </cell>
          <cell r="F609">
            <v>38845.333333333336</v>
          </cell>
          <cell r="G609">
            <v>38902.333333333336</v>
          </cell>
          <cell r="H609">
            <v>38902.333333333336</v>
          </cell>
          <cell r="I609">
            <v>38897.375</v>
          </cell>
          <cell r="J609">
            <v>38979.729166666664</v>
          </cell>
          <cell r="K609" t="str">
            <v>NA</v>
          </cell>
          <cell r="L609">
            <v>0.61</v>
          </cell>
          <cell r="M609">
            <v>14</v>
          </cell>
          <cell r="N609">
            <v>4</v>
          </cell>
          <cell r="O609">
            <v>0</v>
          </cell>
          <cell r="P609">
            <v>28.57</v>
          </cell>
          <cell r="T609">
            <v>38979</v>
          </cell>
        </row>
        <row r="610">
          <cell r="B610" t="str">
            <v>DC.505.DD.01</v>
          </cell>
          <cell r="D610" t="str">
            <v>Terraplenagem - Platô Industrial</v>
          </cell>
          <cell r="E610" t="str">
            <v>23 dias</v>
          </cell>
          <cell r="F610">
            <v>38845.333333333336</v>
          </cell>
          <cell r="G610">
            <v>38902.333333333336</v>
          </cell>
          <cell r="H610">
            <v>38902.333333333336</v>
          </cell>
          <cell r="I610">
            <v>38855.729166666664</v>
          </cell>
          <cell r="J610">
            <v>38932.729166666664</v>
          </cell>
          <cell r="K610">
            <v>38932.729166666664</v>
          </cell>
          <cell r="L610">
            <v>0.17</v>
          </cell>
          <cell r="M610">
            <v>4</v>
          </cell>
          <cell r="N610">
            <v>4</v>
          </cell>
          <cell r="O610">
            <v>0</v>
          </cell>
          <cell r="P610">
            <v>100</v>
          </cell>
          <cell r="Q610" t="str">
            <v>579II</v>
          </cell>
          <cell r="R610">
            <v>690</v>
          </cell>
          <cell r="S610" t="str">
            <v>EQUIPE CIV</v>
          </cell>
          <cell r="T610">
            <v>38932</v>
          </cell>
        </row>
        <row r="611">
          <cell r="B611" t="str">
            <v>DC.505.DD.04</v>
          </cell>
          <cell r="D611" t="str">
            <v>Terraplenagem - Acesso Mina</v>
          </cell>
          <cell r="E611" t="str">
            <v>17 dias</v>
          </cell>
          <cell r="F611">
            <v>38861.333333333336</v>
          </cell>
          <cell r="G611">
            <v>38950.333333333336</v>
          </cell>
          <cell r="H611" t="str">
            <v>NA</v>
          </cell>
          <cell r="I611">
            <v>38888.375</v>
          </cell>
          <cell r="J611">
            <v>38974.729166666664</v>
          </cell>
          <cell r="K611" t="str">
            <v>NA</v>
          </cell>
          <cell r="L611">
            <v>0.26</v>
          </cell>
          <cell r="M611">
            <v>6</v>
          </cell>
          <cell r="N611">
            <v>0</v>
          </cell>
          <cell r="O611">
            <v>0</v>
          </cell>
          <cell r="P611">
            <v>0</v>
          </cell>
          <cell r="Q611">
            <v>719</v>
          </cell>
          <cell r="S611" t="str">
            <v>EQUIPE CIV</v>
          </cell>
          <cell r="T611">
            <v>38974</v>
          </cell>
        </row>
        <row r="612">
          <cell r="B612" t="str">
            <v>DC.505.DD.05</v>
          </cell>
          <cell r="D612" t="str">
            <v>Pavimentação</v>
          </cell>
          <cell r="E612" t="str">
            <v>7 dias</v>
          </cell>
          <cell r="F612">
            <v>38888.333333333336</v>
          </cell>
          <cell r="G612">
            <v>38971.333333333336</v>
          </cell>
          <cell r="H612" t="str">
            <v>NA</v>
          </cell>
          <cell r="I612">
            <v>38897.375</v>
          </cell>
          <cell r="J612">
            <v>38979.729166666664</v>
          </cell>
          <cell r="K612" t="str">
            <v>NA</v>
          </cell>
          <cell r="L612">
            <v>0.17</v>
          </cell>
          <cell r="M612">
            <v>4</v>
          </cell>
          <cell r="N612">
            <v>0</v>
          </cell>
          <cell r="O612">
            <v>0</v>
          </cell>
          <cell r="P612">
            <v>0</v>
          </cell>
          <cell r="Q612">
            <v>689</v>
          </cell>
          <cell r="S612" t="str">
            <v>EQUIPE CIV</v>
          </cell>
          <cell r="T612">
            <v>38979</v>
          </cell>
        </row>
        <row r="613">
          <cell r="D613" t="str">
            <v>Elétrica</v>
          </cell>
          <cell r="E613" t="str">
            <v>123 dias</v>
          </cell>
          <cell r="F613">
            <v>38891.375</v>
          </cell>
          <cell r="G613">
            <v>38842.333333333336</v>
          </cell>
          <cell r="H613">
            <v>38842.333333333336</v>
          </cell>
          <cell r="I613">
            <v>38988.604166666664</v>
          </cell>
          <cell r="J613">
            <v>39028.729166666664</v>
          </cell>
          <cell r="K613" t="str">
            <v>NA</v>
          </cell>
          <cell r="L613">
            <v>4.24</v>
          </cell>
          <cell r="M613">
            <v>97</v>
          </cell>
          <cell r="N613">
            <v>42.95</v>
          </cell>
          <cell r="O613">
            <v>0</v>
          </cell>
          <cell r="P613">
            <v>44.28</v>
          </cell>
          <cell r="T613">
            <v>39028</v>
          </cell>
        </row>
        <row r="614">
          <cell r="D614" t="str">
            <v>Diagrama Unifilar</v>
          </cell>
          <cell r="E614" t="str">
            <v>23 dias</v>
          </cell>
          <cell r="F614">
            <v>38891.375</v>
          </cell>
          <cell r="G614">
            <v>38925.333333333336</v>
          </cell>
          <cell r="H614">
            <v>38925.333333333336</v>
          </cell>
          <cell r="I614">
            <v>38923.375</v>
          </cell>
          <cell r="J614">
            <v>38959.729166666664</v>
          </cell>
          <cell r="K614" t="str">
            <v>NA</v>
          </cell>
          <cell r="L614">
            <v>0.66</v>
          </cell>
          <cell r="M614">
            <v>15</v>
          </cell>
          <cell r="N614">
            <v>6.3</v>
          </cell>
          <cell r="O614">
            <v>0</v>
          </cell>
          <cell r="P614">
            <v>42</v>
          </cell>
          <cell r="R614" t="str">
            <v>617;618</v>
          </cell>
          <cell r="T614">
            <v>38959</v>
          </cell>
        </row>
        <row r="615">
          <cell r="B615" t="str">
            <v>DE.505.DU.01</v>
          </cell>
          <cell r="D615" t="str">
            <v>Centro De Controle De Motores</v>
          </cell>
          <cell r="E615" t="str">
            <v>23 dias</v>
          </cell>
          <cell r="F615">
            <v>38891.375</v>
          </cell>
          <cell r="G615">
            <v>38925.333333333336</v>
          </cell>
          <cell r="H615">
            <v>38925.333333333336</v>
          </cell>
          <cell r="I615">
            <v>38910.375</v>
          </cell>
          <cell r="J615">
            <v>38959.729166666664</v>
          </cell>
          <cell r="K615" t="str">
            <v>NA</v>
          </cell>
          <cell r="L615">
            <v>0.48</v>
          </cell>
          <cell r="M615">
            <v>11</v>
          </cell>
          <cell r="N615">
            <v>6.3</v>
          </cell>
          <cell r="O615">
            <v>0</v>
          </cell>
          <cell r="P615">
            <v>57.27</v>
          </cell>
          <cell r="Q615" t="str">
            <v>575TT</v>
          </cell>
          <cell r="R615" t="str">
            <v>614TT</v>
          </cell>
          <cell r="S615" t="str">
            <v>EQUIPE ELE</v>
          </cell>
          <cell r="T615">
            <v>38959</v>
          </cell>
        </row>
        <row r="616">
          <cell r="B616" t="str">
            <v>DE.505.DU.02</v>
          </cell>
          <cell r="D616" t="str">
            <v>Quadro De Distribuição 4,16kV</v>
          </cell>
          <cell r="E616" t="str">
            <v>3 dias</v>
          </cell>
          <cell r="F616">
            <v>38910.375</v>
          </cell>
          <cell r="G616">
            <v>38957.333333333336</v>
          </cell>
          <cell r="H616" t="str">
            <v>NA</v>
          </cell>
          <cell r="I616">
            <v>38915.375</v>
          </cell>
          <cell r="J616">
            <v>38959.729166666664</v>
          </cell>
          <cell r="K616" t="str">
            <v>NA</v>
          </cell>
          <cell r="L616">
            <v>0.04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 t="str">
            <v>613TT</v>
          </cell>
          <cell r="R616" t="str">
            <v>615TT</v>
          </cell>
          <cell r="S616" t="str">
            <v>EQUIPE ELE</v>
          </cell>
          <cell r="T616">
            <v>38959</v>
          </cell>
        </row>
        <row r="617">
          <cell r="B617" t="str">
            <v>DE.505.DU.03</v>
          </cell>
          <cell r="D617" t="str">
            <v>Tomadas De Maquinas De Solda</v>
          </cell>
          <cell r="E617" t="str">
            <v>6 dias</v>
          </cell>
          <cell r="F617">
            <v>38915.375</v>
          </cell>
          <cell r="G617">
            <v>38952.333333333336</v>
          </cell>
          <cell r="H617" t="str">
            <v>NA</v>
          </cell>
          <cell r="I617">
            <v>38923.375</v>
          </cell>
          <cell r="J617">
            <v>38959.729166666664</v>
          </cell>
          <cell r="K617" t="str">
            <v>NA</v>
          </cell>
          <cell r="L617">
            <v>0.13</v>
          </cell>
          <cell r="M617">
            <v>3</v>
          </cell>
          <cell r="N617">
            <v>0</v>
          </cell>
          <cell r="O617">
            <v>0</v>
          </cell>
          <cell r="P617">
            <v>0</v>
          </cell>
          <cell r="Q617" t="str">
            <v>614TT</v>
          </cell>
          <cell r="S617" t="str">
            <v>EQUIPE ELE</v>
          </cell>
          <cell r="T617">
            <v>38959</v>
          </cell>
        </row>
        <row r="618">
          <cell r="D618" t="str">
            <v>Desenho De Detalhamento</v>
          </cell>
          <cell r="E618" t="str">
            <v>39 dias</v>
          </cell>
          <cell r="F618">
            <v>38923.375</v>
          </cell>
          <cell r="G618">
            <v>38960.333333333336</v>
          </cell>
          <cell r="H618">
            <v>38960.333333333336</v>
          </cell>
          <cell r="I618">
            <v>38982.375</v>
          </cell>
          <cell r="J618">
            <v>39020.729166666664</v>
          </cell>
          <cell r="K618" t="str">
            <v>NA</v>
          </cell>
          <cell r="L618">
            <v>0.89</v>
          </cell>
          <cell r="M618">
            <v>20.38</v>
          </cell>
          <cell r="N618">
            <v>0.9</v>
          </cell>
          <cell r="O618">
            <v>0</v>
          </cell>
          <cell r="P618">
            <v>4.42</v>
          </cell>
          <cell r="R618">
            <v>624</v>
          </cell>
          <cell r="T618">
            <v>39020</v>
          </cell>
        </row>
        <row r="619">
          <cell r="B619" t="str">
            <v>DE.505.DD.01</v>
          </cell>
          <cell r="D619" t="str">
            <v>Estudo De Fluxo De Potência</v>
          </cell>
          <cell r="E619" t="str">
            <v>22 dias</v>
          </cell>
          <cell r="F619">
            <v>38923.375</v>
          </cell>
          <cell r="G619">
            <v>38960.333333333336</v>
          </cell>
          <cell r="H619" t="str">
            <v>NA</v>
          </cell>
          <cell r="I619">
            <v>38957.375</v>
          </cell>
          <cell r="J619">
            <v>38993.729166666664</v>
          </cell>
          <cell r="K619" t="str">
            <v>NA</v>
          </cell>
          <cell r="L619">
            <v>0.5</v>
          </cell>
          <cell r="M619">
            <v>11.38</v>
          </cell>
          <cell r="N619">
            <v>0</v>
          </cell>
          <cell r="O619">
            <v>0</v>
          </cell>
          <cell r="P619">
            <v>0</v>
          </cell>
          <cell r="Q619">
            <v>612</v>
          </cell>
          <cell r="R619">
            <v>619</v>
          </cell>
          <cell r="S619" t="str">
            <v>EQUIPE ELE</v>
          </cell>
          <cell r="T619">
            <v>38993</v>
          </cell>
        </row>
        <row r="620">
          <cell r="B620" t="str">
            <v>DE.505.DD.02</v>
          </cell>
          <cell r="D620" t="str">
            <v>Malha Geral De Aterramento</v>
          </cell>
          <cell r="E620" t="str">
            <v>6 dias</v>
          </cell>
          <cell r="F620">
            <v>38957.375</v>
          </cell>
          <cell r="G620">
            <v>38987.333333333336</v>
          </cell>
          <cell r="H620">
            <v>38987.333333333336</v>
          </cell>
          <cell r="I620">
            <v>38965.375</v>
          </cell>
          <cell r="J620">
            <v>38994.729166666664</v>
          </cell>
          <cell r="K620" t="str">
            <v>NA</v>
          </cell>
          <cell r="L620">
            <v>0.09</v>
          </cell>
          <cell r="M620">
            <v>2</v>
          </cell>
          <cell r="N620">
            <v>0.9</v>
          </cell>
          <cell r="O620">
            <v>0</v>
          </cell>
          <cell r="P620">
            <v>45</v>
          </cell>
          <cell r="Q620">
            <v>612</v>
          </cell>
          <cell r="S620" t="str">
            <v>EQUIPE ELE</v>
          </cell>
          <cell r="T620">
            <v>38994</v>
          </cell>
        </row>
        <row r="621">
          <cell r="B621" t="str">
            <v>DE.505.DD.03</v>
          </cell>
          <cell r="D621" t="str">
            <v>Rede Geral De Dutos</v>
          </cell>
          <cell r="E621" t="str">
            <v>13 dias</v>
          </cell>
          <cell r="F621">
            <v>38957.375</v>
          </cell>
          <cell r="G621">
            <v>38994.333333333336</v>
          </cell>
          <cell r="H621" t="str">
            <v>NA</v>
          </cell>
          <cell r="I621">
            <v>38978.375</v>
          </cell>
          <cell r="J621">
            <v>39014.729166666664</v>
          </cell>
          <cell r="K621" t="str">
            <v>NA</v>
          </cell>
          <cell r="L621">
            <v>0.26</v>
          </cell>
          <cell r="M621">
            <v>6</v>
          </cell>
          <cell r="N621">
            <v>0</v>
          </cell>
          <cell r="O621">
            <v>0</v>
          </cell>
          <cell r="P621">
            <v>0</v>
          </cell>
          <cell r="Q621">
            <v>617</v>
          </cell>
          <cell r="R621">
            <v>620</v>
          </cell>
          <cell r="S621" t="str">
            <v>EQUIPE ELE</v>
          </cell>
          <cell r="T621">
            <v>39014</v>
          </cell>
        </row>
        <row r="622">
          <cell r="B622" t="str">
            <v>DE.505.DD.04</v>
          </cell>
          <cell r="D622" t="str">
            <v>Pipe Rack - Bandejamento</v>
          </cell>
          <cell r="E622" t="str">
            <v>4 dias</v>
          </cell>
          <cell r="F622">
            <v>38978.375</v>
          </cell>
          <cell r="G622">
            <v>39015.333333333336</v>
          </cell>
          <cell r="H622" t="str">
            <v>NA</v>
          </cell>
          <cell r="I622">
            <v>38982.375</v>
          </cell>
          <cell r="J622">
            <v>39020.729166666664</v>
          </cell>
          <cell r="K622" t="str">
            <v>NA</v>
          </cell>
          <cell r="L622">
            <v>0.04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619</v>
          </cell>
          <cell r="S622" t="str">
            <v>EQUIPE ELE</v>
          </cell>
          <cell r="T622">
            <v>39020</v>
          </cell>
        </row>
        <row r="623">
          <cell r="B623" t="str">
            <v>DE.505.DE.01</v>
          </cell>
          <cell r="D623" t="str">
            <v>Detalhes Típicos - Iluminação, Aterramento e Força</v>
          </cell>
          <cell r="E623" t="str">
            <v>15 dias</v>
          </cell>
          <cell r="F623">
            <v>38957.375</v>
          </cell>
          <cell r="G623">
            <v>38842.333333333336</v>
          </cell>
          <cell r="H623">
            <v>38842.333333333336</v>
          </cell>
          <cell r="I623">
            <v>38980.375</v>
          </cell>
          <cell r="J623">
            <v>38862.729166666664</v>
          </cell>
          <cell r="K623">
            <v>38862.729166666664</v>
          </cell>
          <cell r="L623">
            <v>1.48</v>
          </cell>
          <cell r="M623">
            <v>33.75</v>
          </cell>
          <cell r="N623">
            <v>33.75</v>
          </cell>
          <cell r="O623">
            <v>0</v>
          </cell>
          <cell r="P623">
            <v>100</v>
          </cell>
          <cell r="Q623" t="str">
            <v>582II</v>
          </cell>
          <cell r="S623" t="str">
            <v>EQUIPE ELE</v>
          </cell>
          <cell r="T623">
            <v>38862</v>
          </cell>
        </row>
        <row r="624">
          <cell r="B624" t="str">
            <v>DE.505.ED.01</v>
          </cell>
          <cell r="D624" t="str">
            <v>Estudos / Planos - Estudo Demanda</v>
          </cell>
          <cell r="E624" t="str">
            <v>25 dias</v>
          </cell>
          <cell r="F624">
            <v>38923.375</v>
          </cell>
          <cell r="G624">
            <v>38945.333333333336</v>
          </cell>
          <cell r="H624" t="str">
            <v>NA</v>
          </cell>
          <cell r="I624">
            <v>38932.375</v>
          </cell>
          <cell r="J624">
            <v>38981.729166666664</v>
          </cell>
          <cell r="K624" t="str">
            <v>NA</v>
          </cell>
          <cell r="L624">
            <v>0.93</v>
          </cell>
          <cell r="M624">
            <v>21.25</v>
          </cell>
          <cell r="N624">
            <v>0</v>
          </cell>
          <cell r="O624">
            <v>0</v>
          </cell>
          <cell r="P624">
            <v>0</v>
          </cell>
          <cell r="Q624">
            <v>584</v>
          </cell>
          <cell r="S624" t="str">
            <v>EQUIPE ELE</v>
          </cell>
          <cell r="T624">
            <v>38981</v>
          </cell>
        </row>
        <row r="625">
          <cell r="B625" t="str">
            <v>DE.505.FD.01</v>
          </cell>
          <cell r="D625" t="str">
            <v>FD's - Transformador, Painel e Torre de Iluminação</v>
          </cell>
          <cell r="E625" t="str">
            <v>5 dias</v>
          </cell>
          <cell r="F625" t="str">
            <v>NA</v>
          </cell>
          <cell r="G625">
            <v>38960.333333333336</v>
          </cell>
          <cell r="H625" t="str">
            <v>NA</v>
          </cell>
          <cell r="I625" t="str">
            <v>NA</v>
          </cell>
          <cell r="J625">
            <v>38966.729166666664</v>
          </cell>
          <cell r="K625" t="str">
            <v>NA</v>
          </cell>
          <cell r="L625">
            <v>0.17</v>
          </cell>
          <cell r="M625">
            <v>4</v>
          </cell>
          <cell r="N625">
            <v>0</v>
          </cell>
          <cell r="O625">
            <v>0</v>
          </cell>
          <cell r="P625">
            <v>0</v>
          </cell>
          <cell r="Q625">
            <v>585</v>
          </cell>
          <cell r="S625" t="str">
            <v>EQUIPE ELE</v>
          </cell>
          <cell r="T625">
            <v>38966</v>
          </cell>
        </row>
        <row r="626">
          <cell r="B626" t="str">
            <v>DE.505.LM.01</v>
          </cell>
          <cell r="D626" t="str">
            <v>Lista De Materiais</v>
          </cell>
          <cell r="E626" t="str">
            <v>4 dias</v>
          </cell>
          <cell r="F626">
            <v>38982.375</v>
          </cell>
          <cell r="G626">
            <v>39021.333333333336</v>
          </cell>
          <cell r="H626" t="str">
            <v>NA</v>
          </cell>
          <cell r="I626">
            <v>38988.375</v>
          </cell>
          <cell r="J626">
            <v>39028.729166666664</v>
          </cell>
          <cell r="K626" t="str">
            <v>NA</v>
          </cell>
          <cell r="L626">
            <v>0.03</v>
          </cell>
          <cell r="M626">
            <v>0.63</v>
          </cell>
          <cell r="N626">
            <v>0</v>
          </cell>
          <cell r="O626">
            <v>0</v>
          </cell>
          <cell r="P626">
            <v>0</v>
          </cell>
          <cell r="Q626">
            <v>616</v>
          </cell>
          <cell r="S626" t="str">
            <v>EQUIPE ELE[150%]</v>
          </cell>
          <cell r="T626">
            <v>39028</v>
          </cell>
        </row>
        <row r="627">
          <cell r="B627" t="str">
            <v>DE.505.PQ.01</v>
          </cell>
          <cell r="D627" t="str">
            <v>Planilha De Quantitativos</v>
          </cell>
          <cell r="E627" t="str">
            <v>10 dias</v>
          </cell>
          <cell r="F627">
            <v>38982.375</v>
          </cell>
          <cell r="G627">
            <v>38924.333333333336</v>
          </cell>
          <cell r="H627">
            <v>38924.333333333336</v>
          </cell>
          <cell r="I627">
            <v>38988.604166666664</v>
          </cell>
          <cell r="J627">
            <v>38937.729166666664</v>
          </cell>
          <cell r="K627">
            <v>38937.729166666664</v>
          </cell>
          <cell r="L627">
            <v>0.09</v>
          </cell>
          <cell r="M627">
            <v>2</v>
          </cell>
          <cell r="N627">
            <v>2</v>
          </cell>
          <cell r="O627">
            <v>0</v>
          </cell>
          <cell r="P627">
            <v>100</v>
          </cell>
          <cell r="Q627" t="str">
            <v>585II</v>
          </cell>
          <cell r="S627" t="str">
            <v>EQUIPE ELE</v>
          </cell>
          <cell r="T627">
            <v>38937</v>
          </cell>
        </row>
        <row r="628">
          <cell r="B628" t="str">
            <v>1.4.2</v>
          </cell>
          <cell r="C628" t="str">
            <v>510A</v>
          </cell>
          <cell r="D628" t="str">
            <v>Subestações, Linhas de Transmissão</v>
          </cell>
          <cell r="E628" t="str">
            <v>156 dias</v>
          </cell>
          <cell r="F628">
            <v>38793.375</v>
          </cell>
          <cell r="G628">
            <v>38833.333333333336</v>
          </cell>
          <cell r="H628">
            <v>38833.333333333336</v>
          </cell>
          <cell r="I628">
            <v>38988.375</v>
          </cell>
          <cell r="J628">
            <v>39066.729166666664</v>
          </cell>
          <cell r="K628" t="str">
            <v>NA</v>
          </cell>
          <cell r="L628">
            <v>8.23</v>
          </cell>
          <cell r="M628">
            <v>188.38</v>
          </cell>
          <cell r="N628">
            <v>12.16</v>
          </cell>
          <cell r="O628">
            <v>6.46</v>
          </cell>
          <cell r="P628">
            <v>6.46</v>
          </cell>
          <cell r="T628">
            <v>39066</v>
          </cell>
        </row>
        <row r="629">
          <cell r="D629" t="str">
            <v>Projeto Básico</v>
          </cell>
          <cell r="E629" t="str">
            <v>120 dias</v>
          </cell>
          <cell r="F629">
            <v>38793.375</v>
          </cell>
          <cell r="G629">
            <v>38833.333333333336</v>
          </cell>
          <cell r="H629">
            <v>38833.333333333336</v>
          </cell>
          <cell r="I629">
            <v>38877.375</v>
          </cell>
          <cell r="J629">
            <v>39013.729166666664</v>
          </cell>
          <cell r="K629" t="str">
            <v>NA</v>
          </cell>
          <cell r="L629">
            <v>1.08</v>
          </cell>
          <cell r="M629">
            <v>24.75</v>
          </cell>
          <cell r="N629">
            <v>10.08</v>
          </cell>
          <cell r="O629">
            <v>40.71</v>
          </cell>
          <cell r="P629">
            <v>40.71</v>
          </cell>
          <cell r="R629" t="str">
            <v>641;642</v>
          </cell>
          <cell r="T629">
            <v>39013</v>
          </cell>
        </row>
        <row r="630">
          <cell r="D630" t="str">
            <v>Estrutura Metálica</v>
          </cell>
          <cell r="E630" t="str">
            <v>6 dias</v>
          </cell>
          <cell r="F630" t="str">
            <v>NA</v>
          </cell>
          <cell r="G630">
            <v>39006.333333333336</v>
          </cell>
          <cell r="H630" t="str">
            <v>NA</v>
          </cell>
          <cell r="I630" t="str">
            <v>NA</v>
          </cell>
          <cell r="J630">
            <v>39013.729166666664</v>
          </cell>
          <cell r="K630" t="str">
            <v>NA</v>
          </cell>
          <cell r="L630">
            <v>0.3</v>
          </cell>
          <cell r="M630">
            <v>6.88</v>
          </cell>
          <cell r="N630">
            <v>0</v>
          </cell>
          <cell r="O630">
            <v>0</v>
          </cell>
          <cell r="P630">
            <v>0</v>
          </cell>
          <cell r="T630">
            <v>39013</v>
          </cell>
        </row>
        <row r="631">
          <cell r="B631" t="str">
            <v>BD.510.MC.01</v>
          </cell>
          <cell r="D631" t="str">
            <v>Memória De Cálculo</v>
          </cell>
          <cell r="E631" t="str">
            <v>6 dias</v>
          </cell>
          <cell r="F631" t="str">
            <v>NA</v>
          </cell>
          <cell r="G631">
            <v>39006.333333333336</v>
          </cell>
          <cell r="H631" t="str">
            <v>NA</v>
          </cell>
          <cell r="I631" t="str">
            <v>NA</v>
          </cell>
          <cell r="J631">
            <v>39013.729166666664</v>
          </cell>
          <cell r="K631" t="str">
            <v>NA</v>
          </cell>
          <cell r="L631">
            <v>0.3</v>
          </cell>
          <cell r="M631">
            <v>6.88</v>
          </cell>
          <cell r="N631">
            <v>0</v>
          </cell>
          <cell r="O631">
            <v>0</v>
          </cell>
          <cell r="P631">
            <v>0</v>
          </cell>
          <cell r="Q631">
            <v>467</v>
          </cell>
          <cell r="S631" t="str">
            <v>EQUIPE MET</v>
          </cell>
          <cell r="T631">
            <v>39013</v>
          </cell>
        </row>
        <row r="632">
          <cell r="D632" t="str">
            <v>Elétrica</v>
          </cell>
          <cell r="E632" t="str">
            <v>88 dias</v>
          </cell>
          <cell r="F632">
            <v>38793.375</v>
          </cell>
          <cell r="G632">
            <v>38833.333333333336</v>
          </cell>
          <cell r="H632">
            <v>38833.333333333336</v>
          </cell>
          <cell r="I632">
            <v>38877.375</v>
          </cell>
          <cell r="J632">
            <v>38961.729166666664</v>
          </cell>
          <cell r="K632" t="str">
            <v>NA</v>
          </cell>
          <cell r="L632">
            <v>0.78</v>
          </cell>
          <cell r="M632">
            <v>17.88</v>
          </cell>
          <cell r="N632">
            <v>10.08</v>
          </cell>
          <cell r="O632">
            <v>0</v>
          </cell>
          <cell r="P632">
            <v>56.36</v>
          </cell>
          <cell r="T632">
            <v>38961</v>
          </cell>
        </row>
        <row r="633">
          <cell r="B633" t="str">
            <v>BE.510.AJ.01</v>
          </cell>
          <cell r="D633" t="str">
            <v>Arranjos/ Layout’s/ Plano Diretor</v>
          </cell>
          <cell r="E633" t="str">
            <v>80 dias</v>
          </cell>
          <cell r="F633">
            <v>38793.375</v>
          </cell>
          <cell r="G633">
            <v>38833.333333333336</v>
          </cell>
          <cell r="H633">
            <v>38833.333333333336</v>
          </cell>
          <cell r="I633">
            <v>38839.375</v>
          </cell>
          <cell r="J633">
            <v>38951.729166666664</v>
          </cell>
          <cell r="K633" t="str">
            <v>NA</v>
          </cell>
          <cell r="L633">
            <v>0.43</v>
          </cell>
          <cell r="M633">
            <v>9.75</v>
          </cell>
          <cell r="N633">
            <v>4.05</v>
          </cell>
          <cell r="O633">
            <v>0</v>
          </cell>
          <cell r="P633">
            <v>41.54</v>
          </cell>
          <cell r="Q633" t="str">
            <v>16II</v>
          </cell>
          <cell r="R633" t="str">
            <v>632;633II;635</v>
          </cell>
          <cell r="S633" t="str">
            <v>EQUIPE ELE</v>
          </cell>
          <cell r="T633">
            <v>38951</v>
          </cell>
        </row>
        <row r="634">
          <cell r="D634" t="str">
            <v>APROVAÇÃO EBX</v>
          </cell>
          <cell r="E634" t="str">
            <v>5 dias</v>
          </cell>
          <cell r="F634">
            <v>38839.375</v>
          </cell>
          <cell r="G634">
            <v>38952.333333333336</v>
          </cell>
          <cell r="H634" t="str">
            <v>NA</v>
          </cell>
          <cell r="I634">
            <v>38846.375</v>
          </cell>
          <cell r="J634">
            <v>38958.729166666664</v>
          </cell>
          <cell r="K634" t="str">
            <v>NA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 t="str">
            <v>#ERRO</v>
          </cell>
          <cell r="Q634">
            <v>631</v>
          </cell>
          <cell r="T634">
            <v>38958</v>
          </cell>
        </row>
        <row r="635">
          <cell r="B635" t="str">
            <v>BE.510.DB.01</v>
          </cell>
          <cell r="D635" t="str">
            <v>Desenho Básico</v>
          </cell>
          <cell r="E635" t="str">
            <v>23 dias</v>
          </cell>
          <cell r="F635">
            <v>38839.375</v>
          </cell>
          <cell r="G635">
            <v>38920.333333333336</v>
          </cell>
          <cell r="H635">
            <v>38920.333333333336</v>
          </cell>
          <cell r="I635">
            <v>38870.375</v>
          </cell>
          <cell r="J635">
            <v>38954.729166666664</v>
          </cell>
          <cell r="K635" t="str">
            <v>NA</v>
          </cell>
          <cell r="L635">
            <v>0.22</v>
          </cell>
          <cell r="M635">
            <v>5</v>
          </cell>
          <cell r="N635">
            <v>4</v>
          </cell>
          <cell r="O635">
            <v>0</v>
          </cell>
          <cell r="P635">
            <v>80</v>
          </cell>
          <cell r="Q635" t="str">
            <v>631II</v>
          </cell>
          <cell r="R635" t="str">
            <v>634;637II</v>
          </cell>
          <cell r="S635" t="str">
            <v>EQUIPE ELE</v>
          </cell>
          <cell r="T635">
            <v>38954</v>
          </cell>
        </row>
        <row r="636">
          <cell r="D636" t="str">
            <v>APROVAÇÃO EBX</v>
          </cell>
          <cell r="E636" t="str">
            <v>5 dias</v>
          </cell>
          <cell r="F636">
            <v>38870.375</v>
          </cell>
          <cell r="G636">
            <v>38957.333333333336</v>
          </cell>
          <cell r="H636" t="str">
            <v>NA</v>
          </cell>
          <cell r="I636">
            <v>38877.375</v>
          </cell>
          <cell r="J636">
            <v>38961.729166666664</v>
          </cell>
          <cell r="K636" t="str">
            <v>NA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 t="str">
            <v>#ERRO</v>
          </cell>
          <cell r="Q636">
            <v>633</v>
          </cell>
          <cell r="T636">
            <v>38961</v>
          </cell>
        </row>
        <row r="637">
          <cell r="B637" t="str">
            <v>BE.510.DU.01</v>
          </cell>
          <cell r="D637" t="str">
            <v>Diagrama Unifilar</v>
          </cell>
          <cell r="E637" t="str">
            <v>83 dias</v>
          </cell>
          <cell r="F637">
            <v>38839.375</v>
          </cell>
          <cell r="G637">
            <v>38833.333333333336</v>
          </cell>
          <cell r="H637">
            <v>38833.333333333336</v>
          </cell>
          <cell r="I637">
            <v>38845.375</v>
          </cell>
          <cell r="J637">
            <v>38954.729166666664</v>
          </cell>
          <cell r="K637" t="str">
            <v>NA</v>
          </cell>
          <cell r="L637">
            <v>0.09</v>
          </cell>
          <cell r="M637">
            <v>2</v>
          </cell>
          <cell r="N637">
            <v>1.8</v>
          </cell>
          <cell r="O637">
            <v>0</v>
          </cell>
          <cell r="P637">
            <v>90</v>
          </cell>
          <cell r="Q637">
            <v>631</v>
          </cell>
          <cell r="R637" t="str">
            <v>636;637II;646</v>
          </cell>
          <cell r="S637" t="str">
            <v>EQUIPE ELE</v>
          </cell>
          <cell r="T637">
            <v>38954</v>
          </cell>
        </row>
        <row r="638">
          <cell r="D638" t="str">
            <v>APROVAÇÃO EBX</v>
          </cell>
          <cell r="E638" t="str">
            <v>5 dias</v>
          </cell>
          <cell r="F638">
            <v>38845.375</v>
          </cell>
          <cell r="G638">
            <v>38957.333333333336</v>
          </cell>
          <cell r="H638" t="str">
            <v>NA</v>
          </cell>
          <cell r="I638">
            <v>38852.375</v>
          </cell>
          <cell r="J638">
            <v>38961.729166666664</v>
          </cell>
          <cell r="K638" t="str">
            <v>NA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 t="str">
            <v>#ERRO</v>
          </cell>
          <cell r="Q638">
            <v>635</v>
          </cell>
          <cell r="T638">
            <v>38961</v>
          </cell>
        </row>
        <row r="639">
          <cell r="B639" t="str">
            <v>BE.510.FD.01</v>
          </cell>
          <cell r="D639" t="str">
            <v>Folha De Dadoes - Painel de Controle</v>
          </cell>
          <cell r="E639" t="str">
            <v>2 dias</v>
          </cell>
          <cell r="F639" t="str">
            <v>NA</v>
          </cell>
          <cell r="G639">
            <v>38958.333333333336</v>
          </cell>
          <cell r="H639">
            <v>38958.333333333336</v>
          </cell>
          <cell r="I639" t="str">
            <v>NA</v>
          </cell>
          <cell r="J639">
            <v>38959.729166666664</v>
          </cell>
          <cell r="K639" t="str">
            <v>NA</v>
          </cell>
          <cell r="L639">
            <v>0.05</v>
          </cell>
          <cell r="M639">
            <v>1.1299999999999999</v>
          </cell>
          <cell r="N639">
            <v>0.23</v>
          </cell>
          <cell r="O639">
            <v>0</v>
          </cell>
          <cell r="P639">
            <v>20</v>
          </cell>
          <cell r="Q639" t="str">
            <v>633II;635II</v>
          </cell>
          <cell r="S639" t="str">
            <v>EQUIPE ELE</v>
          </cell>
          <cell r="T639">
            <v>38959</v>
          </cell>
        </row>
        <row r="640">
          <cell r="D640" t="str">
            <v>Projeto Detalhado</v>
          </cell>
          <cell r="E640" t="str">
            <v>96 dias</v>
          </cell>
          <cell r="F640">
            <v>38877.375</v>
          </cell>
          <cell r="G640">
            <v>38922.333333333336</v>
          </cell>
          <cell r="H640">
            <v>38922.333333333336</v>
          </cell>
          <cell r="I640">
            <v>38988.375</v>
          </cell>
          <cell r="J640">
            <v>39066.729166666664</v>
          </cell>
          <cell r="K640" t="str">
            <v>NA</v>
          </cell>
          <cell r="L640">
            <v>7.15</v>
          </cell>
          <cell r="M640">
            <v>163.63</v>
          </cell>
          <cell r="N640">
            <v>2.09</v>
          </cell>
          <cell r="O640">
            <v>1.28</v>
          </cell>
          <cell r="P640">
            <v>1.28</v>
          </cell>
          <cell r="T640">
            <v>39066</v>
          </cell>
        </row>
        <row r="641">
          <cell r="D641" t="str">
            <v>Civil</v>
          </cell>
          <cell r="E641" t="str">
            <v>36 dias</v>
          </cell>
          <cell r="F641">
            <v>38877.375</v>
          </cell>
          <cell r="G641">
            <v>39014.333333333336</v>
          </cell>
          <cell r="H641" t="str">
            <v>NA</v>
          </cell>
          <cell r="I641">
            <v>38961.604166666664</v>
          </cell>
          <cell r="J641">
            <v>39066.729166666664</v>
          </cell>
          <cell r="K641" t="str">
            <v>NA</v>
          </cell>
          <cell r="L641">
            <v>3.19</v>
          </cell>
          <cell r="M641">
            <v>73</v>
          </cell>
          <cell r="N641">
            <v>0</v>
          </cell>
          <cell r="O641">
            <v>0</v>
          </cell>
          <cell r="P641">
            <v>0</v>
          </cell>
          <cell r="T641">
            <v>39066</v>
          </cell>
        </row>
        <row r="642">
          <cell r="D642" t="str">
            <v>Desenho De Detalhamento</v>
          </cell>
          <cell r="E642" t="str">
            <v>36 dias</v>
          </cell>
          <cell r="F642">
            <v>38877.375</v>
          </cell>
          <cell r="G642">
            <v>39014.333333333336</v>
          </cell>
          <cell r="H642" t="str">
            <v>NA</v>
          </cell>
          <cell r="I642">
            <v>38961.604166666664</v>
          </cell>
          <cell r="J642">
            <v>39066.729166666664</v>
          </cell>
          <cell r="K642" t="str">
            <v>NA</v>
          </cell>
          <cell r="L642">
            <v>3.19</v>
          </cell>
          <cell r="M642">
            <v>73</v>
          </cell>
          <cell r="N642">
            <v>0</v>
          </cell>
          <cell r="O642">
            <v>0</v>
          </cell>
          <cell r="P642">
            <v>0</v>
          </cell>
          <cell r="T642">
            <v>39066</v>
          </cell>
        </row>
        <row r="643">
          <cell r="B643" t="str">
            <v>DC.510.DD.01</v>
          </cell>
          <cell r="D643" t="str">
            <v>Arquitetura</v>
          </cell>
          <cell r="E643" t="str">
            <v>13 dias</v>
          </cell>
          <cell r="F643">
            <v>38877.375</v>
          </cell>
          <cell r="G643">
            <v>39014.333333333336</v>
          </cell>
          <cell r="H643" t="str">
            <v>NA</v>
          </cell>
          <cell r="I643">
            <v>38898.375</v>
          </cell>
          <cell r="J643">
            <v>39034.729166666664</v>
          </cell>
          <cell r="K643" t="str">
            <v>NA</v>
          </cell>
          <cell r="L643">
            <v>0.39</v>
          </cell>
          <cell r="M643">
            <v>9</v>
          </cell>
          <cell r="N643">
            <v>0</v>
          </cell>
          <cell r="O643">
            <v>0</v>
          </cell>
          <cell r="P643">
            <v>0</v>
          </cell>
          <cell r="Q643">
            <v>627</v>
          </cell>
          <cell r="S643" t="str">
            <v>EQUIPE ARQ</v>
          </cell>
          <cell r="T643">
            <v>39034</v>
          </cell>
        </row>
        <row r="644">
          <cell r="B644" t="str">
            <v>DC.510.DD.02</v>
          </cell>
          <cell r="D644" t="str">
            <v>Subestação 69kV - Fundação e Armação</v>
          </cell>
          <cell r="E644" t="str">
            <v>14 dias</v>
          </cell>
          <cell r="F644">
            <v>38877.375</v>
          </cell>
          <cell r="G644">
            <v>39014.333333333336</v>
          </cell>
          <cell r="H644" t="str">
            <v>NA</v>
          </cell>
          <cell r="I644">
            <v>38901.375</v>
          </cell>
          <cell r="J644">
            <v>39035.729166666664</v>
          </cell>
          <cell r="K644" t="str">
            <v>NA</v>
          </cell>
          <cell r="L644">
            <v>0.44</v>
          </cell>
          <cell r="M644">
            <v>10</v>
          </cell>
          <cell r="N644">
            <v>0</v>
          </cell>
          <cell r="O644">
            <v>0</v>
          </cell>
          <cell r="P644">
            <v>0</v>
          </cell>
          <cell r="Q644">
            <v>627</v>
          </cell>
          <cell r="R644" t="str">
            <v>643;676</v>
          </cell>
          <cell r="S644" t="str">
            <v>EQUIPE CIV</v>
          </cell>
          <cell r="T644">
            <v>39035</v>
          </cell>
        </row>
        <row r="645">
          <cell r="B645" t="str">
            <v>DC.510.DD.03</v>
          </cell>
          <cell r="D645" t="str">
            <v>Subestação Principal</v>
          </cell>
          <cell r="E645" t="str">
            <v>18 dias</v>
          </cell>
          <cell r="F645">
            <v>38901.375</v>
          </cell>
          <cell r="G645">
            <v>39037.333333333336</v>
          </cell>
          <cell r="H645" t="str">
            <v>NA</v>
          </cell>
          <cell r="I645">
            <v>38925.375</v>
          </cell>
          <cell r="J645">
            <v>39062.729166666664</v>
          </cell>
          <cell r="K645" t="str">
            <v>NA</v>
          </cell>
          <cell r="L645">
            <v>0.61</v>
          </cell>
          <cell r="M645">
            <v>14</v>
          </cell>
          <cell r="N645">
            <v>0</v>
          </cell>
          <cell r="O645">
            <v>0</v>
          </cell>
          <cell r="P645">
            <v>0</v>
          </cell>
          <cell r="Q645">
            <v>642</v>
          </cell>
          <cell r="R645" t="str">
            <v>644II</v>
          </cell>
          <cell r="S645" t="str">
            <v>EQUIPE CIV</v>
          </cell>
          <cell r="T645">
            <v>39062</v>
          </cell>
        </row>
        <row r="646">
          <cell r="B646" t="str">
            <v>DC.510.DD.04</v>
          </cell>
          <cell r="D646" t="str">
            <v>Salas Elétricas</v>
          </cell>
          <cell r="E646" t="str">
            <v>22 dias</v>
          </cell>
          <cell r="F646">
            <v>38925.375</v>
          </cell>
          <cell r="G646">
            <v>39037.333333333336</v>
          </cell>
          <cell r="H646" t="str">
            <v>NA</v>
          </cell>
          <cell r="I646">
            <v>38961.604166666664</v>
          </cell>
          <cell r="J646">
            <v>39066.729166666664</v>
          </cell>
          <cell r="K646" t="str">
            <v>NA</v>
          </cell>
          <cell r="L646">
            <v>1.75</v>
          </cell>
          <cell r="M646">
            <v>40</v>
          </cell>
          <cell r="N646">
            <v>0</v>
          </cell>
          <cell r="O646">
            <v>0</v>
          </cell>
          <cell r="P646">
            <v>0</v>
          </cell>
          <cell r="Q646" t="str">
            <v>643II</v>
          </cell>
          <cell r="S646" t="str">
            <v>EQUIPE CIV[200%]</v>
          </cell>
          <cell r="T646">
            <v>39066</v>
          </cell>
        </row>
        <row r="647">
          <cell r="D647" t="str">
            <v>Elétrica</v>
          </cell>
          <cell r="E647" t="str">
            <v>80 dias</v>
          </cell>
          <cell r="F647">
            <v>38901.375</v>
          </cell>
          <cell r="G647">
            <v>38922.333333333336</v>
          </cell>
          <cell r="H647">
            <v>38922.333333333336</v>
          </cell>
          <cell r="I647">
            <v>38988.375</v>
          </cell>
          <cell r="J647">
            <v>39044.729166666664</v>
          </cell>
          <cell r="K647" t="str">
            <v>NA</v>
          </cell>
          <cell r="L647">
            <v>3.96</v>
          </cell>
          <cell r="M647">
            <v>90.63</v>
          </cell>
          <cell r="N647">
            <v>2.09</v>
          </cell>
          <cell r="O647">
            <v>0</v>
          </cell>
          <cell r="P647">
            <v>2.2999999999999998</v>
          </cell>
          <cell r="T647">
            <v>39044</v>
          </cell>
        </row>
        <row r="648">
          <cell r="B648" t="str">
            <v>DE.510.DU.01</v>
          </cell>
          <cell r="D648" t="str">
            <v>Diagrama Unifilar - Subestações</v>
          </cell>
          <cell r="E648" t="str">
            <v>3 dias</v>
          </cell>
          <cell r="F648">
            <v>38901.375</v>
          </cell>
          <cell r="G648">
            <v>38957.333333333336</v>
          </cell>
          <cell r="H648">
            <v>38957.333333333336</v>
          </cell>
          <cell r="I648">
            <v>38904.375</v>
          </cell>
          <cell r="J648">
            <v>38959.729166666664</v>
          </cell>
          <cell r="K648" t="str">
            <v>NA</v>
          </cell>
          <cell r="L648">
            <v>7.0000000000000007E-2</v>
          </cell>
          <cell r="M648">
            <v>1.5</v>
          </cell>
          <cell r="N648">
            <v>1.1299999999999999</v>
          </cell>
          <cell r="O648">
            <v>0</v>
          </cell>
          <cell r="P648">
            <v>75</v>
          </cell>
          <cell r="Q648">
            <v>635</v>
          </cell>
          <cell r="R648" t="str">
            <v>648;656</v>
          </cell>
          <cell r="S648" t="str">
            <v>EQUIPE ELE</v>
          </cell>
          <cell r="T648">
            <v>38959</v>
          </cell>
        </row>
        <row r="649">
          <cell r="D649" t="str">
            <v>Desenho De Detalhamento</v>
          </cell>
          <cell r="E649" t="str">
            <v>51 dias</v>
          </cell>
          <cell r="F649">
            <v>38904.375</v>
          </cell>
          <cell r="G649">
            <v>38960.333333333336</v>
          </cell>
          <cell r="H649" t="str">
            <v>NA</v>
          </cell>
          <cell r="I649">
            <v>38981.375</v>
          </cell>
          <cell r="J649">
            <v>39041.729166666664</v>
          </cell>
          <cell r="K649" t="str">
            <v>NA</v>
          </cell>
          <cell r="L649">
            <v>2.1</v>
          </cell>
          <cell r="M649">
            <v>48</v>
          </cell>
          <cell r="N649">
            <v>0</v>
          </cell>
          <cell r="O649">
            <v>0</v>
          </cell>
          <cell r="P649">
            <v>0</v>
          </cell>
          <cell r="T649">
            <v>39041</v>
          </cell>
        </row>
        <row r="650">
          <cell r="B650" t="str">
            <v>DE.510.DD.01</v>
          </cell>
          <cell r="D650" t="str">
            <v>Distribuição De Eletrodutos</v>
          </cell>
          <cell r="E650" t="str">
            <v>8 dias</v>
          </cell>
          <cell r="F650">
            <v>38904.375</v>
          </cell>
          <cell r="G650">
            <v>38960.333333333336</v>
          </cell>
          <cell r="H650" t="str">
            <v>NA</v>
          </cell>
          <cell r="I650">
            <v>38916.375</v>
          </cell>
          <cell r="J650">
            <v>38973.729166666664</v>
          </cell>
          <cell r="K650" t="str">
            <v>NA</v>
          </cell>
          <cell r="L650">
            <v>0.13</v>
          </cell>
          <cell r="M650">
            <v>3</v>
          </cell>
          <cell r="N650">
            <v>0</v>
          </cell>
          <cell r="O650">
            <v>0</v>
          </cell>
          <cell r="P650">
            <v>0</v>
          </cell>
          <cell r="Q650">
            <v>646</v>
          </cell>
          <cell r="R650">
            <v>649</v>
          </cell>
          <cell r="S650" t="str">
            <v>EQUIPE ELE</v>
          </cell>
          <cell r="T650">
            <v>38973</v>
          </cell>
        </row>
        <row r="651">
          <cell r="B651" t="str">
            <v>DE.510.DD.02</v>
          </cell>
          <cell r="D651" t="str">
            <v>Malha De Terra</v>
          </cell>
          <cell r="E651" t="str">
            <v>8 dias</v>
          </cell>
          <cell r="F651">
            <v>38916.375</v>
          </cell>
          <cell r="G651">
            <v>38974.333333333336</v>
          </cell>
          <cell r="H651" t="str">
            <v>NA</v>
          </cell>
          <cell r="I651">
            <v>38926.375</v>
          </cell>
          <cell r="J651">
            <v>38985.729166666664</v>
          </cell>
          <cell r="K651" t="str">
            <v>NA</v>
          </cell>
          <cell r="L651">
            <v>0.13</v>
          </cell>
          <cell r="M651">
            <v>3</v>
          </cell>
          <cell r="N651">
            <v>0</v>
          </cell>
          <cell r="O651">
            <v>0</v>
          </cell>
          <cell r="P651">
            <v>0</v>
          </cell>
          <cell r="Q651">
            <v>648</v>
          </cell>
          <cell r="R651">
            <v>650</v>
          </cell>
          <cell r="S651" t="str">
            <v>EQUIPE ELE</v>
          </cell>
          <cell r="T651">
            <v>38985</v>
          </cell>
        </row>
        <row r="652">
          <cell r="B652" t="str">
            <v>DE.510.DD.03</v>
          </cell>
          <cell r="D652" t="str">
            <v>Linha De Transmissão</v>
          </cell>
          <cell r="E652" t="str">
            <v>15 dias</v>
          </cell>
          <cell r="F652">
            <v>38926.375</v>
          </cell>
          <cell r="G652">
            <v>38986.333333333336</v>
          </cell>
          <cell r="H652" t="str">
            <v>NA</v>
          </cell>
          <cell r="I652">
            <v>38951.375</v>
          </cell>
          <cell r="J652">
            <v>39008.729166666664</v>
          </cell>
          <cell r="K652" t="str">
            <v>NA</v>
          </cell>
          <cell r="L652">
            <v>0.33</v>
          </cell>
          <cell r="M652">
            <v>7.5</v>
          </cell>
          <cell r="N652">
            <v>0</v>
          </cell>
          <cell r="O652">
            <v>0</v>
          </cell>
          <cell r="P652">
            <v>0</v>
          </cell>
          <cell r="Q652">
            <v>649</v>
          </cell>
          <cell r="R652" t="str">
            <v>651;652;653;654</v>
          </cell>
          <cell r="S652" t="str">
            <v>EQUIPE ELE</v>
          </cell>
          <cell r="T652">
            <v>39008</v>
          </cell>
        </row>
        <row r="653">
          <cell r="B653" t="str">
            <v>DE.510.DD.04</v>
          </cell>
          <cell r="D653" t="str">
            <v>Linha De Distribuição De 13kV</v>
          </cell>
          <cell r="E653" t="str">
            <v>15 dias</v>
          </cell>
          <cell r="F653">
            <v>38951.375</v>
          </cell>
          <cell r="G653">
            <v>39009.333333333336</v>
          </cell>
          <cell r="H653" t="str">
            <v>NA</v>
          </cell>
          <cell r="I653">
            <v>38978.604166666664</v>
          </cell>
          <cell r="J653">
            <v>39031.729166666664</v>
          </cell>
          <cell r="K653" t="str">
            <v>NA</v>
          </cell>
          <cell r="L653">
            <v>0.9</v>
          </cell>
          <cell r="M653">
            <v>20.5</v>
          </cell>
          <cell r="N653">
            <v>0</v>
          </cell>
          <cell r="O653">
            <v>0</v>
          </cell>
          <cell r="P653">
            <v>0</v>
          </cell>
          <cell r="Q653">
            <v>650</v>
          </cell>
          <cell r="S653" t="str">
            <v>EQUIPE ELE[200%]</v>
          </cell>
          <cell r="T653">
            <v>39031</v>
          </cell>
        </row>
        <row r="654">
          <cell r="B654" t="str">
            <v>DE.510.DD.05</v>
          </cell>
          <cell r="D654" t="str">
            <v>Iluminação</v>
          </cell>
          <cell r="E654" t="str">
            <v>20 dias</v>
          </cell>
          <cell r="F654">
            <v>38951.375</v>
          </cell>
          <cell r="G654">
            <v>39009.333333333336</v>
          </cell>
          <cell r="H654" t="str">
            <v>NA</v>
          </cell>
          <cell r="I654">
            <v>38981.375</v>
          </cell>
          <cell r="J654">
            <v>39041.729166666664</v>
          </cell>
          <cell r="K654" t="str">
            <v>NA</v>
          </cell>
          <cell r="L654">
            <v>0.35</v>
          </cell>
          <cell r="M654">
            <v>8</v>
          </cell>
          <cell r="N654">
            <v>0</v>
          </cell>
          <cell r="O654">
            <v>0</v>
          </cell>
          <cell r="P654">
            <v>0</v>
          </cell>
          <cell r="Q654">
            <v>650</v>
          </cell>
          <cell r="S654" t="str">
            <v>EQUIPE ELE</v>
          </cell>
          <cell r="T654">
            <v>39041</v>
          </cell>
        </row>
        <row r="655">
          <cell r="B655" t="str">
            <v>DE.510.DD.06</v>
          </cell>
          <cell r="D655" t="str">
            <v>Rota De Cabos e Distribuição</v>
          </cell>
          <cell r="E655" t="str">
            <v>13 dias</v>
          </cell>
          <cell r="F655">
            <v>38951.375</v>
          </cell>
          <cell r="G655">
            <v>39009.333333333336</v>
          </cell>
          <cell r="H655" t="str">
            <v>NA</v>
          </cell>
          <cell r="I655">
            <v>38972.375</v>
          </cell>
          <cell r="J655">
            <v>39029.729166666664</v>
          </cell>
          <cell r="K655" t="str">
            <v>NA</v>
          </cell>
          <cell r="L655">
            <v>0.26</v>
          </cell>
          <cell r="M655">
            <v>6</v>
          </cell>
          <cell r="N655">
            <v>0</v>
          </cell>
          <cell r="O655">
            <v>0</v>
          </cell>
          <cell r="P655">
            <v>0</v>
          </cell>
          <cell r="Q655">
            <v>650</v>
          </cell>
          <cell r="S655" t="str">
            <v>EQUIPE ELE</v>
          </cell>
          <cell r="T655">
            <v>39029</v>
          </cell>
        </row>
        <row r="656">
          <cell r="B656" t="str">
            <v>DE.510.AJ.01</v>
          </cell>
          <cell r="D656" t="str">
            <v>Arranjos/ Layout’s/ Plano Diretor - Arranjos Dos Equipamentos e Requisitos Civis</v>
          </cell>
          <cell r="E656" t="str">
            <v>23 dias</v>
          </cell>
          <cell r="F656">
            <v>38951.375</v>
          </cell>
          <cell r="G656">
            <v>39009.333333333336</v>
          </cell>
          <cell r="H656" t="str">
            <v>NA</v>
          </cell>
          <cell r="I656">
            <v>38986.375</v>
          </cell>
          <cell r="J656">
            <v>39044.729166666664</v>
          </cell>
          <cell r="K656" t="str">
            <v>NA</v>
          </cell>
          <cell r="L656">
            <v>0.35</v>
          </cell>
          <cell r="M656">
            <v>8</v>
          </cell>
          <cell r="N656">
            <v>0</v>
          </cell>
          <cell r="O656">
            <v>0</v>
          </cell>
          <cell r="P656">
            <v>0</v>
          </cell>
          <cell r="Q656">
            <v>650</v>
          </cell>
          <cell r="S656" t="str">
            <v>EQUIPE ELE</v>
          </cell>
          <cell r="T656">
            <v>39044</v>
          </cell>
        </row>
        <row r="657">
          <cell r="D657" t="str">
            <v>Diagrama Funcional</v>
          </cell>
          <cell r="E657" t="str">
            <v>26 dias</v>
          </cell>
          <cell r="F657">
            <v>38904.375</v>
          </cell>
          <cell r="G657">
            <v>38960.333333333336</v>
          </cell>
          <cell r="H657" t="str">
            <v>NA</v>
          </cell>
          <cell r="I657">
            <v>38940.375</v>
          </cell>
          <cell r="J657">
            <v>38999.729166666664</v>
          </cell>
          <cell r="K657" t="str">
            <v>NA</v>
          </cell>
          <cell r="L657">
            <v>0.71</v>
          </cell>
          <cell r="M657">
            <v>16.25</v>
          </cell>
          <cell r="N657">
            <v>0</v>
          </cell>
          <cell r="O657">
            <v>0</v>
          </cell>
          <cell r="P657">
            <v>0</v>
          </cell>
          <cell r="R657">
            <v>660</v>
          </cell>
          <cell r="T657">
            <v>38999</v>
          </cell>
        </row>
        <row r="658">
          <cell r="B658" t="str">
            <v>DE.510.DF.01</v>
          </cell>
          <cell r="D658" t="str">
            <v>Subestação Derivação De 69kV</v>
          </cell>
          <cell r="E658" t="str">
            <v>12 dias</v>
          </cell>
          <cell r="F658">
            <v>38904.375</v>
          </cell>
          <cell r="G658">
            <v>38960.333333333336</v>
          </cell>
          <cell r="H658" t="str">
            <v>NA</v>
          </cell>
          <cell r="I658">
            <v>38922.375</v>
          </cell>
          <cell r="J658">
            <v>38979.729166666664</v>
          </cell>
          <cell r="K658" t="str">
            <v>NA</v>
          </cell>
          <cell r="L658">
            <v>0.37</v>
          </cell>
          <cell r="M658">
            <v>8.5</v>
          </cell>
          <cell r="N658">
            <v>0</v>
          </cell>
          <cell r="O658">
            <v>0</v>
          </cell>
          <cell r="P658">
            <v>0</v>
          </cell>
          <cell r="Q658">
            <v>646</v>
          </cell>
          <cell r="R658">
            <v>657</v>
          </cell>
          <cell r="S658" t="str">
            <v>EQUIPE ELE</v>
          </cell>
          <cell r="T658">
            <v>38979</v>
          </cell>
        </row>
        <row r="659">
          <cell r="B659" t="str">
            <v>DE.510.DF.02</v>
          </cell>
          <cell r="D659" t="str">
            <v>Cubículos De MT - 15kV</v>
          </cell>
          <cell r="E659" t="str">
            <v>10 dias</v>
          </cell>
          <cell r="F659">
            <v>38922.375</v>
          </cell>
          <cell r="G659">
            <v>38980.333333333336</v>
          </cell>
          <cell r="H659" t="str">
            <v>NA</v>
          </cell>
          <cell r="I659">
            <v>38936.375</v>
          </cell>
          <cell r="J659">
            <v>38993.729166666664</v>
          </cell>
          <cell r="K659" t="str">
            <v>NA</v>
          </cell>
          <cell r="L659">
            <v>0.27</v>
          </cell>
          <cell r="M659">
            <v>6.25</v>
          </cell>
          <cell r="N659">
            <v>0</v>
          </cell>
          <cell r="O659">
            <v>0</v>
          </cell>
          <cell r="P659">
            <v>0</v>
          </cell>
          <cell r="Q659">
            <v>656</v>
          </cell>
          <cell r="R659">
            <v>658</v>
          </cell>
          <cell r="S659" t="str">
            <v>EQUIPE ELE</v>
          </cell>
          <cell r="T659">
            <v>38993</v>
          </cell>
        </row>
        <row r="660">
          <cell r="B660" t="str">
            <v>DE.510.DF.03</v>
          </cell>
          <cell r="D660" t="str">
            <v>Subestação Principal</v>
          </cell>
          <cell r="E660" t="str">
            <v>4 dias</v>
          </cell>
          <cell r="F660">
            <v>38936.375</v>
          </cell>
          <cell r="G660">
            <v>38994.333333333336</v>
          </cell>
          <cell r="H660" t="str">
            <v>NA</v>
          </cell>
          <cell r="I660">
            <v>38940.375</v>
          </cell>
          <cell r="J660">
            <v>38999.729166666664</v>
          </cell>
          <cell r="K660" t="str">
            <v>NA</v>
          </cell>
          <cell r="L660">
            <v>7.0000000000000007E-2</v>
          </cell>
          <cell r="M660">
            <v>1.5</v>
          </cell>
          <cell r="N660">
            <v>0</v>
          </cell>
          <cell r="O660">
            <v>0</v>
          </cell>
          <cell r="P660">
            <v>0</v>
          </cell>
          <cell r="Q660">
            <v>657</v>
          </cell>
          <cell r="S660" t="str">
            <v>EQUIPE ELE</v>
          </cell>
          <cell r="T660">
            <v>38999</v>
          </cell>
        </row>
        <row r="661">
          <cell r="D661" t="str">
            <v>Diagrama De Interligação</v>
          </cell>
          <cell r="E661" t="str">
            <v>7 dias</v>
          </cell>
          <cell r="F661">
            <v>38940.375</v>
          </cell>
          <cell r="G661">
            <v>39000.333333333336</v>
          </cell>
          <cell r="H661" t="str">
            <v>NA</v>
          </cell>
          <cell r="I661">
            <v>38953.375</v>
          </cell>
          <cell r="J661">
            <v>39010.729166666664</v>
          </cell>
          <cell r="K661" t="str">
            <v>NA</v>
          </cell>
          <cell r="L661">
            <v>0.23</v>
          </cell>
          <cell r="M661">
            <v>5.25</v>
          </cell>
          <cell r="N661">
            <v>0</v>
          </cell>
          <cell r="O661">
            <v>0</v>
          </cell>
          <cell r="P661">
            <v>0</v>
          </cell>
          <cell r="R661">
            <v>663</v>
          </cell>
          <cell r="T661">
            <v>39010</v>
          </cell>
        </row>
        <row r="662">
          <cell r="B662" t="str">
            <v>DE.510.DI.01</v>
          </cell>
          <cell r="D662" t="str">
            <v>Subestação De 69kV</v>
          </cell>
          <cell r="E662" t="str">
            <v>4 dias</v>
          </cell>
          <cell r="F662">
            <v>38940.375</v>
          </cell>
          <cell r="G662">
            <v>39000.333333333336</v>
          </cell>
          <cell r="H662" t="str">
            <v>NA</v>
          </cell>
          <cell r="I662">
            <v>38950.375</v>
          </cell>
          <cell r="J662">
            <v>39007.729166666664</v>
          </cell>
          <cell r="K662" t="str">
            <v>NA</v>
          </cell>
          <cell r="L662">
            <v>0.15</v>
          </cell>
          <cell r="M662">
            <v>3.5</v>
          </cell>
          <cell r="N662">
            <v>0</v>
          </cell>
          <cell r="O662">
            <v>0</v>
          </cell>
          <cell r="P662">
            <v>0</v>
          </cell>
          <cell r="Q662">
            <v>655</v>
          </cell>
          <cell r="R662">
            <v>661</v>
          </cell>
          <cell r="S662" t="str">
            <v>EQUIPE ELE</v>
          </cell>
          <cell r="T662">
            <v>39007</v>
          </cell>
        </row>
        <row r="663">
          <cell r="B663" t="str">
            <v>DE.510.DI.02</v>
          </cell>
          <cell r="D663" t="str">
            <v>Subestação Principal</v>
          </cell>
          <cell r="E663" t="str">
            <v>3 dias</v>
          </cell>
          <cell r="F663">
            <v>38950.375</v>
          </cell>
          <cell r="G663">
            <v>39008.333333333336</v>
          </cell>
          <cell r="H663" t="str">
            <v>NA</v>
          </cell>
          <cell r="I663">
            <v>38953.375</v>
          </cell>
          <cell r="J663">
            <v>39010.729166666664</v>
          </cell>
          <cell r="K663" t="str">
            <v>NA</v>
          </cell>
          <cell r="L663">
            <v>0.08</v>
          </cell>
          <cell r="M663">
            <v>1.75</v>
          </cell>
          <cell r="N663">
            <v>0</v>
          </cell>
          <cell r="O663">
            <v>0</v>
          </cell>
          <cell r="P663">
            <v>0</v>
          </cell>
          <cell r="Q663">
            <v>660</v>
          </cell>
          <cell r="S663" t="str">
            <v>EQUIPE ELE</v>
          </cell>
          <cell r="T663">
            <v>39010</v>
          </cell>
        </row>
        <row r="664">
          <cell r="D664" t="str">
            <v>Diagrama Trifilar</v>
          </cell>
          <cell r="E664" t="str">
            <v>6 dias</v>
          </cell>
          <cell r="F664">
            <v>38953.375</v>
          </cell>
          <cell r="G664">
            <v>39013.333333333336</v>
          </cell>
          <cell r="H664" t="str">
            <v>NA</v>
          </cell>
          <cell r="I664">
            <v>38961.375</v>
          </cell>
          <cell r="J664">
            <v>39020.729166666664</v>
          </cell>
          <cell r="K664" t="str">
            <v>NA</v>
          </cell>
          <cell r="L664">
            <v>0.04</v>
          </cell>
          <cell r="M664">
            <v>1</v>
          </cell>
          <cell r="N664">
            <v>0</v>
          </cell>
          <cell r="O664">
            <v>0</v>
          </cell>
          <cell r="P664">
            <v>0</v>
          </cell>
          <cell r="R664">
            <v>665</v>
          </cell>
          <cell r="T664">
            <v>39020</v>
          </cell>
        </row>
        <row r="665">
          <cell r="B665" t="str">
            <v>DE.510.DT.01</v>
          </cell>
          <cell r="D665" t="str">
            <v>Subestação De 69kV</v>
          </cell>
          <cell r="E665" t="str">
            <v>3 dias</v>
          </cell>
          <cell r="F665">
            <v>38953.375</v>
          </cell>
          <cell r="G665">
            <v>39013.333333333336</v>
          </cell>
          <cell r="H665" t="str">
            <v>NA</v>
          </cell>
          <cell r="I665">
            <v>38958.375</v>
          </cell>
          <cell r="J665">
            <v>39015.729166666664</v>
          </cell>
          <cell r="K665" t="str">
            <v>NA</v>
          </cell>
          <cell r="L665">
            <v>0.02</v>
          </cell>
          <cell r="M665">
            <v>0.5</v>
          </cell>
          <cell r="N665">
            <v>0</v>
          </cell>
          <cell r="O665">
            <v>0</v>
          </cell>
          <cell r="P665">
            <v>0</v>
          </cell>
          <cell r="Q665">
            <v>659</v>
          </cell>
          <cell r="R665">
            <v>664</v>
          </cell>
          <cell r="S665" t="str">
            <v>EQUIPE ELE</v>
          </cell>
          <cell r="T665">
            <v>39015</v>
          </cell>
        </row>
        <row r="666">
          <cell r="B666" t="str">
            <v>DE.510.DT.02</v>
          </cell>
          <cell r="D666" t="str">
            <v>Subestação Principal</v>
          </cell>
          <cell r="E666" t="str">
            <v>3 dias</v>
          </cell>
          <cell r="F666">
            <v>38958.375</v>
          </cell>
          <cell r="G666">
            <v>39016.333333333336</v>
          </cell>
          <cell r="H666" t="str">
            <v>NA</v>
          </cell>
          <cell r="I666">
            <v>38961.375</v>
          </cell>
          <cell r="J666">
            <v>39020.729166666664</v>
          </cell>
          <cell r="K666" t="str">
            <v>NA</v>
          </cell>
          <cell r="L666">
            <v>0.02</v>
          </cell>
          <cell r="M666">
            <v>0.5</v>
          </cell>
          <cell r="N666">
            <v>0</v>
          </cell>
          <cell r="O666">
            <v>0</v>
          </cell>
          <cell r="P666">
            <v>0</v>
          </cell>
          <cell r="Q666">
            <v>663</v>
          </cell>
          <cell r="S666" t="str">
            <v>EQUIPE ELE</v>
          </cell>
          <cell r="T666">
            <v>39020</v>
          </cell>
        </row>
        <row r="667">
          <cell r="B667" t="str">
            <v>DE.510.ET.01</v>
          </cell>
          <cell r="D667" t="str">
            <v>Especificação Técnica - Painéis De Iluminação</v>
          </cell>
          <cell r="E667" t="str">
            <v>3 dias</v>
          </cell>
          <cell r="F667">
            <v>38961.375</v>
          </cell>
          <cell r="G667">
            <v>39021.333333333336</v>
          </cell>
          <cell r="H667" t="str">
            <v>NA</v>
          </cell>
          <cell r="I667">
            <v>38966.375</v>
          </cell>
          <cell r="J667">
            <v>39027.729166666664</v>
          </cell>
          <cell r="K667" t="str">
            <v>NA</v>
          </cell>
          <cell r="L667">
            <v>0.06</v>
          </cell>
          <cell r="M667">
            <v>1.38</v>
          </cell>
          <cell r="N667">
            <v>0</v>
          </cell>
          <cell r="O667">
            <v>0</v>
          </cell>
          <cell r="P667">
            <v>0</v>
          </cell>
          <cell r="Q667">
            <v>662</v>
          </cell>
          <cell r="R667">
            <v>666</v>
          </cell>
          <cell r="S667" t="str">
            <v>EQUIPE ELE</v>
          </cell>
          <cell r="T667">
            <v>39027</v>
          </cell>
        </row>
        <row r="668">
          <cell r="B668" t="str">
            <v>DE.510.ED.01</v>
          </cell>
          <cell r="D668" t="str">
            <v>Estudos / Planos - Malha De Aterramento</v>
          </cell>
          <cell r="E668" t="str">
            <v>5 dias</v>
          </cell>
          <cell r="F668">
            <v>38966.375</v>
          </cell>
          <cell r="G668">
            <v>39028.333333333336</v>
          </cell>
          <cell r="H668" t="str">
            <v>NA</v>
          </cell>
          <cell r="I668">
            <v>38975.375</v>
          </cell>
          <cell r="J668">
            <v>39034.729166666664</v>
          </cell>
          <cell r="K668" t="str">
            <v>NA</v>
          </cell>
          <cell r="L668">
            <v>0.11</v>
          </cell>
          <cell r="M668">
            <v>2.63</v>
          </cell>
          <cell r="N668">
            <v>0</v>
          </cell>
          <cell r="O668">
            <v>0</v>
          </cell>
          <cell r="P668">
            <v>0</v>
          </cell>
          <cell r="Q668">
            <v>665</v>
          </cell>
          <cell r="R668" t="str">
            <v>667;668</v>
          </cell>
          <cell r="S668" t="str">
            <v>EQUIPE ELE</v>
          </cell>
          <cell r="T668">
            <v>39034</v>
          </cell>
        </row>
        <row r="669">
          <cell r="B669" t="str">
            <v>DE.510.LC.01</v>
          </cell>
          <cell r="D669" t="str">
            <v>Lista De Linhas/ Cabos</v>
          </cell>
          <cell r="E669" t="str">
            <v>3 dias</v>
          </cell>
          <cell r="F669">
            <v>38975.375</v>
          </cell>
          <cell r="G669">
            <v>39035.333333333336</v>
          </cell>
          <cell r="H669" t="str">
            <v>NA</v>
          </cell>
          <cell r="I669">
            <v>38980.375</v>
          </cell>
          <cell r="J669">
            <v>39038.729166666664</v>
          </cell>
          <cell r="K669" t="str">
            <v>NA</v>
          </cell>
          <cell r="L669">
            <v>0.04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666</v>
          </cell>
          <cell r="R669">
            <v>670</v>
          </cell>
          <cell r="S669" t="str">
            <v>EQUIPE ELE</v>
          </cell>
          <cell r="T669">
            <v>39038</v>
          </cell>
        </row>
        <row r="670">
          <cell r="B670" t="str">
            <v>DE.510.LM.01</v>
          </cell>
          <cell r="D670" t="str">
            <v>Lista De Materiais</v>
          </cell>
          <cell r="E670" t="str">
            <v>5 dias</v>
          </cell>
          <cell r="F670">
            <v>38975.375</v>
          </cell>
          <cell r="G670">
            <v>39035.333333333336</v>
          </cell>
          <cell r="H670" t="str">
            <v>NA</v>
          </cell>
          <cell r="I670">
            <v>38988.375</v>
          </cell>
          <cell r="J670">
            <v>39042.729166666664</v>
          </cell>
          <cell r="K670" t="str">
            <v>NA</v>
          </cell>
          <cell r="L670">
            <v>0.06</v>
          </cell>
          <cell r="M670">
            <v>1.38</v>
          </cell>
          <cell r="N670">
            <v>0</v>
          </cell>
          <cell r="O670">
            <v>0</v>
          </cell>
          <cell r="P670">
            <v>0</v>
          </cell>
          <cell r="Q670">
            <v>666</v>
          </cell>
          <cell r="S670" t="str">
            <v>EQUIPE ELE</v>
          </cell>
          <cell r="T670">
            <v>39042</v>
          </cell>
        </row>
        <row r="671">
          <cell r="B671" t="str">
            <v>DE.510.MD.01</v>
          </cell>
          <cell r="D671" t="str">
            <v>Memorial Descritivo - Fornecimento De Energia</v>
          </cell>
          <cell r="E671" t="str">
            <v>15 dias</v>
          </cell>
          <cell r="F671">
            <v>38975.375</v>
          </cell>
          <cell r="G671">
            <v>38922.333333333336</v>
          </cell>
          <cell r="H671">
            <v>38922.333333333336</v>
          </cell>
          <cell r="I671">
            <v>38986.375</v>
          </cell>
          <cell r="J671">
            <v>38940.729166666664</v>
          </cell>
          <cell r="K671" t="str">
            <v>NA</v>
          </cell>
          <cell r="L671">
            <v>0.06</v>
          </cell>
          <cell r="M671">
            <v>1.38</v>
          </cell>
          <cell r="N671">
            <v>0.96</v>
          </cell>
          <cell r="O671">
            <v>0</v>
          </cell>
          <cell r="P671">
            <v>70</v>
          </cell>
          <cell r="Q671" t="str">
            <v>584II</v>
          </cell>
          <cell r="S671" t="str">
            <v>EQUIPE ELE</v>
          </cell>
          <cell r="T671">
            <v>38940</v>
          </cell>
        </row>
        <row r="672">
          <cell r="B672" t="str">
            <v>DE.510.MC.01</v>
          </cell>
          <cell r="D672" t="str">
            <v>Memória De Cálculo - Esticamento Do Cabo</v>
          </cell>
          <cell r="E672" t="str">
            <v>3 dias</v>
          </cell>
          <cell r="F672">
            <v>38980.375</v>
          </cell>
          <cell r="G672">
            <v>39041.333333333336</v>
          </cell>
          <cell r="H672" t="str">
            <v>NA</v>
          </cell>
          <cell r="I672">
            <v>38985.375</v>
          </cell>
          <cell r="J672">
            <v>39043.729166666664</v>
          </cell>
          <cell r="K672" t="str">
            <v>NA</v>
          </cell>
          <cell r="L672">
            <v>0.13</v>
          </cell>
          <cell r="M672">
            <v>2.88</v>
          </cell>
          <cell r="N672">
            <v>0</v>
          </cell>
          <cell r="O672">
            <v>0</v>
          </cell>
          <cell r="P672">
            <v>0</v>
          </cell>
          <cell r="Q672">
            <v>667</v>
          </cell>
          <cell r="S672" t="str">
            <v>EQUIPE ELE</v>
          </cell>
          <cell r="T672">
            <v>39043</v>
          </cell>
        </row>
        <row r="673">
          <cell r="B673" t="str">
            <v>1.4.3</v>
          </cell>
          <cell r="C673" t="str">
            <v>520A</v>
          </cell>
          <cell r="D673" t="str">
            <v>ETA, Armazenamento e Distribuição</v>
          </cell>
          <cell r="E673" t="str">
            <v>21 dias</v>
          </cell>
          <cell r="F673">
            <v>38835.375</v>
          </cell>
          <cell r="G673">
            <v>39037.333333333336</v>
          </cell>
          <cell r="H673" t="str">
            <v>NA</v>
          </cell>
          <cell r="I673">
            <v>38938.375</v>
          </cell>
          <cell r="J673">
            <v>39065.729166666664</v>
          </cell>
          <cell r="K673" t="str">
            <v>NA</v>
          </cell>
          <cell r="L673">
            <v>0.77</v>
          </cell>
          <cell r="M673">
            <v>17.63</v>
          </cell>
          <cell r="N673">
            <v>0</v>
          </cell>
          <cell r="O673">
            <v>0</v>
          </cell>
          <cell r="P673">
            <v>0</v>
          </cell>
          <cell r="T673">
            <v>39065</v>
          </cell>
        </row>
        <row r="674">
          <cell r="D674" t="str">
            <v>Projeto Detalhado</v>
          </cell>
          <cell r="E674" t="str">
            <v>21 dias</v>
          </cell>
          <cell r="F674">
            <v>38897.375</v>
          </cell>
          <cell r="G674">
            <v>39037.333333333336</v>
          </cell>
          <cell r="H674" t="str">
            <v>NA</v>
          </cell>
          <cell r="I674">
            <v>38938.375</v>
          </cell>
          <cell r="J674">
            <v>39065.729166666664</v>
          </cell>
          <cell r="K674" t="str">
            <v>NA</v>
          </cell>
          <cell r="L674">
            <v>0.77</v>
          </cell>
          <cell r="M674">
            <v>17.63</v>
          </cell>
          <cell r="N674">
            <v>0</v>
          </cell>
          <cell r="O674">
            <v>0</v>
          </cell>
          <cell r="P674">
            <v>0</v>
          </cell>
          <cell r="T674">
            <v>39065</v>
          </cell>
        </row>
        <row r="675">
          <cell r="D675" t="str">
            <v>Tubulação</v>
          </cell>
          <cell r="E675" t="str">
            <v>3 dias</v>
          </cell>
          <cell r="F675">
            <v>38897.375</v>
          </cell>
          <cell r="G675">
            <v>39050.333333333336</v>
          </cell>
          <cell r="H675" t="str">
            <v>NA</v>
          </cell>
          <cell r="I675">
            <v>38902.375</v>
          </cell>
          <cell r="J675">
            <v>39052.729166666664</v>
          </cell>
          <cell r="K675" t="str">
            <v>NA</v>
          </cell>
          <cell r="L675">
            <v>0.13</v>
          </cell>
          <cell r="M675">
            <v>3</v>
          </cell>
          <cell r="N675">
            <v>0</v>
          </cell>
          <cell r="O675">
            <v>0</v>
          </cell>
          <cell r="P675">
            <v>0</v>
          </cell>
          <cell r="T675">
            <v>39052</v>
          </cell>
        </row>
        <row r="676">
          <cell r="B676" t="str">
            <v>DH.520.RT.01</v>
          </cell>
          <cell r="D676" t="str">
            <v>Relatório Técnico - Bolsa Flutuante</v>
          </cell>
          <cell r="E676" t="str">
            <v>3 dias</v>
          </cell>
          <cell r="F676">
            <v>38897.375</v>
          </cell>
          <cell r="G676">
            <v>39050.333333333336</v>
          </cell>
          <cell r="H676" t="str">
            <v>NA</v>
          </cell>
          <cell r="I676">
            <v>38902.375</v>
          </cell>
          <cell r="J676">
            <v>39052.729166666664</v>
          </cell>
          <cell r="K676" t="str">
            <v>NA</v>
          </cell>
          <cell r="L676">
            <v>0.13</v>
          </cell>
          <cell r="M676">
            <v>3</v>
          </cell>
          <cell r="N676">
            <v>0</v>
          </cell>
          <cell r="O676">
            <v>0</v>
          </cell>
          <cell r="P676">
            <v>0</v>
          </cell>
          <cell r="Q676" t="str">
            <v>39II+131 dias</v>
          </cell>
          <cell r="R676" t="str">
            <v>695II;737II</v>
          </cell>
          <cell r="S676" t="str">
            <v>EQUIPE TUB</v>
          </cell>
          <cell r="T676">
            <v>39052</v>
          </cell>
        </row>
        <row r="677">
          <cell r="D677" t="str">
            <v>Civil</v>
          </cell>
          <cell r="E677" t="str">
            <v>12 dias</v>
          </cell>
          <cell r="F677">
            <v>38897.375</v>
          </cell>
          <cell r="G677">
            <v>39037.333333333336</v>
          </cell>
          <cell r="H677" t="str">
            <v>NA</v>
          </cell>
          <cell r="I677">
            <v>38915.375</v>
          </cell>
          <cell r="J677">
            <v>39052.729166666664</v>
          </cell>
          <cell r="K677" t="str">
            <v>NA</v>
          </cell>
          <cell r="L677">
            <v>0.35</v>
          </cell>
          <cell r="M677">
            <v>8</v>
          </cell>
          <cell r="N677">
            <v>0</v>
          </cell>
          <cell r="O677">
            <v>0</v>
          </cell>
          <cell r="P677">
            <v>0</v>
          </cell>
          <cell r="T677">
            <v>39052</v>
          </cell>
        </row>
        <row r="678">
          <cell r="B678" t="str">
            <v>DC.520.DD.01</v>
          </cell>
          <cell r="D678" t="str">
            <v>Desenho De Detalhamento - Fundação, Forma e Armação</v>
          </cell>
          <cell r="E678" t="str">
            <v>12 dias</v>
          </cell>
          <cell r="F678">
            <v>38897.375</v>
          </cell>
          <cell r="G678">
            <v>39037.333333333336</v>
          </cell>
          <cell r="H678" t="str">
            <v>NA</v>
          </cell>
          <cell r="I678">
            <v>38915.375</v>
          </cell>
          <cell r="J678">
            <v>39052.729166666664</v>
          </cell>
          <cell r="K678" t="str">
            <v>NA</v>
          </cell>
          <cell r="L678">
            <v>0.35</v>
          </cell>
          <cell r="M678">
            <v>8</v>
          </cell>
          <cell r="N678">
            <v>0</v>
          </cell>
          <cell r="O678">
            <v>0</v>
          </cell>
          <cell r="P678">
            <v>0</v>
          </cell>
          <cell r="Q678">
            <v>642</v>
          </cell>
          <cell r="R678" t="str">
            <v>679;680</v>
          </cell>
          <cell r="S678" t="str">
            <v>EQUIPE CIV</v>
          </cell>
          <cell r="T678">
            <v>39052</v>
          </cell>
        </row>
        <row r="679">
          <cell r="D679" t="str">
            <v>Elétrica</v>
          </cell>
          <cell r="E679" t="str">
            <v>9 dias</v>
          </cell>
          <cell r="F679">
            <v>38915.375</v>
          </cell>
          <cell r="G679">
            <v>39055.333333333336</v>
          </cell>
          <cell r="H679" t="str">
            <v>NA</v>
          </cell>
          <cell r="I679">
            <v>38930.375</v>
          </cell>
          <cell r="J679">
            <v>39065.729166666664</v>
          </cell>
          <cell r="K679" t="str">
            <v>NA</v>
          </cell>
          <cell r="L679">
            <v>0.2</v>
          </cell>
          <cell r="M679">
            <v>4.63</v>
          </cell>
          <cell r="N679">
            <v>0</v>
          </cell>
          <cell r="O679">
            <v>0</v>
          </cell>
          <cell r="P679">
            <v>0</v>
          </cell>
          <cell r="T679">
            <v>39065</v>
          </cell>
        </row>
        <row r="680">
          <cell r="D680" t="str">
            <v>Desenho De Detalhamento</v>
          </cell>
          <cell r="E680" t="str">
            <v>6 dias</v>
          </cell>
          <cell r="F680">
            <v>38915.375</v>
          </cell>
          <cell r="G680">
            <v>39055.333333333336</v>
          </cell>
          <cell r="H680" t="str">
            <v>NA</v>
          </cell>
          <cell r="I680">
            <v>38923.375</v>
          </cell>
          <cell r="J680">
            <v>39062.729166666664</v>
          </cell>
          <cell r="K680" t="str">
            <v>NA</v>
          </cell>
          <cell r="L680">
            <v>0.13</v>
          </cell>
          <cell r="M680">
            <v>3</v>
          </cell>
          <cell r="N680">
            <v>0</v>
          </cell>
          <cell r="O680">
            <v>0</v>
          </cell>
          <cell r="P680">
            <v>0</v>
          </cell>
          <cell r="R680" t="str">
            <v>681II;682;684II</v>
          </cell>
          <cell r="T680">
            <v>39062</v>
          </cell>
        </row>
        <row r="681">
          <cell r="B681" t="str">
            <v>DE.520.DD.01</v>
          </cell>
          <cell r="D681" t="str">
            <v>Distribuição De Força e Aterramento</v>
          </cell>
          <cell r="E681" t="str">
            <v>4 dias</v>
          </cell>
          <cell r="F681">
            <v>38915.375</v>
          </cell>
          <cell r="G681">
            <v>39055.333333333336</v>
          </cell>
          <cell r="H681" t="str">
            <v>NA</v>
          </cell>
          <cell r="I681">
            <v>38919.375</v>
          </cell>
          <cell r="J681">
            <v>39058.729166666664</v>
          </cell>
          <cell r="K681" t="str">
            <v>NA</v>
          </cell>
          <cell r="L681">
            <v>0.04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676</v>
          </cell>
          <cell r="R681" t="str">
            <v>698II</v>
          </cell>
          <cell r="S681" t="str">
            <v>EQUIPE ELE</v>
          </cell>
          <cell r="T681">
            <v>39058</v>
          </cell>
        </row>
        <row r="682">
          <cell r="B682" t="str">
            <v>DE.520.DD.02</v>
          </cell>
          <cell r="D682" t="str">
            <v>Iluminação</v>
          </cell>
          <cell r="E682" t="str">
            <v>6 dias</v>
          </cell>
          <cell r="F682">
            <v>38915.375</v>
          </cell>
          <cell r="G682">
            <v>39055.333333333336</v>
          </cell>
          <cell r="H682" t="str">
            <v>NA</v>
          </cell>
          <cell r="I682">
            <v>38923.375</v>
          </cell>
          <cell r="J682">
            <v>39062.729166666664</v>
          </cell>
          <cell r="K682" t="str">
            <v>NA</v>
          </cell>
          <cell r="L682">
            <v>0.09</v>
          </cell>
          <cell r="M682">
            <v>2</v>
          </cell>
          <cell r="N682">
            <v>0</v>
          </cell>
          <cell r="O682">
            <v>0</v>
          </cell>
          <cell r="P682">
            <v>0</v>
          </cell>
          <cell r="Q682">
            <v>676</v>
          </cell>
          <cell r="S682" t="str">
            <v>EQUIPE ELE</v>
          </cell>
          <cell r="T682">
            <v>39062</v>
          </cell>
        </row>
        <row r="683">
          <cell r="B683" t="str">
            <v>DE.520.AJ.01</v>
          </cell>
          <cell r="D683" t="str">
            <v>Arranjos/ Layout’s/ Plano Diretor - Arranjo Dos Equipamentos</v>
          </cell>
          <cell r="E683" t="str">
            <v>5 dias</v>
          </cell>
          <cell r="F683">
            <v>38923.375</v>
          </cell>
          <cell r="G683">
            <v>39055.333333333336</v>
          </cell>
          <cell r="H683" t="str">
            <v>NA</v>
          </cell>
          <cell r="I683">
            <v>38930.375</v>
          </cell>
          <cell r="J683">
            <v>39059.729166666664</v>
          </cell>
          <cell r="K683" t="str">
            <v>NA</v>
          </cell>
          <cell r="L683">
            <v>0.04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 t="str">
            <v>678II</v>
          </cell>
          <cell r="S683" t="str">
            <v>EQUIPE ELE</v>
          </cell>
          <cell r="T683">
            <v>39059</v>
          </cell>
        </row>
        <row r="684">
          <cell r="B684" t="str">
            <v>DE.520.LC.01</v>
          </cell>
          <cell r="D684" t="str">
            <v>Lista De Linhas/ Cabos</v>
          </cell>
          <cell r="E684" t="str">
            <v>3 dias</v>
          </cell>
          <cell r="F684">
            <v>38923.375</v>
          </cell>
          <cell r="G684">
            <v>39063.333333333336</v>
          </cell>
          <cell r="H684" t="str">
            <v>NA</v>
          </cell>
          <cell r="I684">
            <v>38926.375</v>
          </cell>
          <cell r="J684">
            <v>39065.729166666664</v>
          </cell>
          <cell r="K684" t="str">
            <v>NA</v>
          </cell>
          <cell r="L684">
            <v>0.03</v>
          </cell>
          <cell r="M684">
            <v>0.63</v>
          </cell>
          <cell r="N684">
            <v>0</v>
          </cell>
          <cell r="O684">
            <v>0</v>
          </cell>
          <cell r="P684">
            <v>0</v>
          </cell>
          <cell r="Q684">
            <v>678</v>
          </cell>
          <cell r="S684" t="str">
            <v>EQUIPE ELE</v>
          </cell>
          <cell r="T684">
            <v>39065</v>
          </cell>
        </row>
        <row r="685">
          <cell r="D685" t="str">
            <v>Instrumentação</v>
          </cell>
          <cell r="E685" t="str">
            <v>8 dias</v>
          </cell>
          <cell r="F685">
            <v>38923.375</v>
          </cell>
          <cell r="G685">
            <v>39055.333333333336</v>
          </cell>
          <cell r="H685" t="str">
            <v>NA</v>
          </cell>
          <cell r="I685">
            <v>38938.375</v>
          </cell>
          <cell r="J685">
            <v>39064.729166666664</v>
          </cell>
          <cell r="K685" t="str">
            <v>NA</v>
          </cell>
          <cell r="L685">
            <v>0.09</v>
          </cell>
          <cell r="M685">
            <v>2</v>
          </cell>
          <cell r="N685">
            <v>0</v>
          </cell>
          <cell r="O685">
            <v>0</v>
          </cell>
          <cell r="P685">
            <v>0</v>
          </cell>
          <cell r="T685">
            <v>39064</v>
          </cell>
        </row>
        <row r="686">
          <cell r="B686" t="str">
            <v>DT.520.AJ.01</v>
          </cell>
          <cell r="D686" t="str">
            <v>Arranjos/ Layout’s/ Plano Diretor - Locação De Instrumentos</v>
          </cell>
          <cell r="E686" t="str">
            <v>8 dias</v>
          </cell>
          <cell r="F686">
            <v>38923.375</v>
          </cell>
          <cell r="G686">
            <v>39055.333333333336</v>
          </cell>
          <cell r="H686" t="str">
            <v>NA</v>
          </cell>
          <cell r="I686">
            <v>38933.375</v>
          </cell>
          <cell r="J686">
            <v>39064.729166666664</v>
          </cell>
          <cell r="K686" t="str">
            <v>NA</v>
          </cell>
          <cell r="L686">
            <v>0.09</v>
          </cell>
          <cell r="M686">
            <v>2</v>
          </cell>
          <cell r="N686">
            <v>0</v>
          </cell>
          <cell r="O686">
            <v>0</v>
          </cell>
          <cell r="P686">
            <v>0</v>
          </cell>
          <cell r="Q686" t="str">
            <v>678II</v>
          </cell>
          <cell r="R686" t="str">
            <v>702II;725II;726II;733II</v>
          </cell>
          <cell r="S686" t="str">
            <v>EQUIPE TSA</v>
          </cell>
          <cell r="T686">
            <v>39064</v>
          </cell>
        </row>
        <row r="687">
          <cell r="B687" t="str">
            <v>1.4.4</v>
          </cell>
          <cell r="C687" t="str">
            <v>530A</v>
          </cell>
          <cell r="D687" t="str">
            <v>Drenagem e Esgoto</v>
          </cell>
          <cell r="E687" t="str">
            <v>37 dias</v>
          </cell>
          <cell r="F687">
            <v>38845.375</v>
          </cell>
          <cell r="G687">
            <v>38912.333333333336</v>
          </cell>
          <cell r="H687">
            <v>38912.333333333336</v>
          </cell>
          <cell r="I687">
            <v>38945.375</v>
          </cell>
          <cell r="J687">
            <v>38966.729166666664</v>
          </cell>
          <cell r="K687" t="str">
            <v>NA</v>
          </cell>
          <cell r="L687">
            <v>1.7</v>
          </cell>
          <cell r="M687">
            <v>39</v>
          </cell>
          <cell r="N687">
            <v>6.1</v>
          </cell>
          <cell r="O687">
            <v>15.64</v>
          </cell>
          <cell r="P687">
            <v>15.64</v>
          </cell>
          <cell r="T687">
            <v>38966</v>
          </cell>
        </row>
        <row r="688">
          <cell r="D688" t="str">
            <v>Projeto Detalhado</v>
          </cell>
          <cell r="E688" t="str">
            <v>37 dias</v>
          </cell>
          <cell r="F688">
            <v>38870.333333333336</v>
          </cell>
          <cell r="G688">
            <v>38912.333333333336</v>
          </cell>
          <cell r="H688">
            <v>38912.333333333336</v>
          </cell>
          <cell r="I688">
            <v>38945.729166666664</v>
          </cell>
          <cell r="J688">
            <v>38966.729166666664</v>
          </cell>
          <cell r="K688" t="str">
            <v>NA</v>
          </cell>
          <cell r="L688">
            <v>1.7</v>
          </cell>
          <cell r="M688">
            <v>39</v>
          </cell>
          <cell r="N688">
            <v>6.1</v>
          </cell>
          <cell r="O688">
            <v>15.64</v>
          </cell>
          <cell r="P688">
            <v>15.64</v>
          </cell>
          <cell r="T688">
            <v>38966</v>
          </cell>
        </row>
        <row r="689">
          <cell r="D689" t="str">
            <v>Civil</v>
          </cell>
          <cell r="E689" t="str">
            <v>37 dias</v>
          </cell>
          <cell r="F689">
            <v>38870.333333333336</v>
          </cell>
          <cell r="G689">
            <v>38912.333333333336</v>
          </cell>
          <cell r="H689">
            <v>38912.333333333336</v>
          </cell>
          <cell r="I689">
            <v>38945.729166666664</v>
          </cell>
          <cell r="J689">
            <v>38966.729166666664</v>
          </cell>
          <cell r="K689" t="str">
            <v>NA</v>
          </cell>
          <cell r="L689">
            <v>1.7</v>
          </cell>
          <cell r="M689">
            <v>39</v>
          </cell>
          <cell r="N689">
            <v>6.1</v>
          </cell>
          <cell r="O689">
            <v>0</v>
          </cell>
          <cell r="P689">
            <v>15.64</v>
          </cell>
          <cell r="T689">
            <v>38966</v>
          </cell>
        </row>
        <row r="690">
          <cell r="D690" t="str">
            <v>Desenho De Detalhamento</v>
          </cell>
          <cell r="E690" t="str">
            <v>37 dias</v>
          </cell>
          <cell r="F690">
            <v>38870.333333333336</v>
          </cell>
          <cell r="G690">
            <v>38912.333333333336</v>
          </cell>
          <cell r="H690">
            <v>38912.333333333336</v>
          </cell>
          <cell r="I690">
            <v>38945.729166666664</v>
          </cell>
          <cell r="J690">
            <v>38966.729166666664</v>
          </cell>
          <cell r="K690" t="str">
            <v>NA</v>
          </cell>
          <cell r="L690">
            <v>1.7</v>
          </cell>
          <cell r="M690">
            <v>39</v>
          </cell>
          <cell r="N690">
            <v>6.1</v>
          </cell>
          <cell r="O690">
            <v>0</v>
          </cell>
          <cell r="P690">
            <v>15.64</v>
          </cell>
          <cell r="T690">
            <v>38966</v>
          </cell>
        </row>
        <row r="691">
          <cell r="B691" t="str">
            <v>DC.530.DD.01</v>
          </cell>
          <cell r="D691" t="str">
            <v>Canaletas, Caixa De Passagem, Decida De Água e Poço De Inspeção</v>
          </cell>
          <cell r="E691" t="str">
            <v>7 dias</v>
          </cell>
          <cell r="F691">
            <v>38870.333333333336</v>
          </cell>
          <cell r="G691">
            <v>38958.333333333336</v>
          </cell>
          <cell r="H691" t="str">
            <v>NA</v>
          </cell>
          <cell r="I691">
            <v>38881.729166666664</v>
          </cell>
          <cell r="J691">
            <v>38966.729166666664</v>
          </cell>
          <cell r="K691" t="str">
            <v>NA</v>
          </cell>
          <cell r="L691">
            <v>0.17</v>
          </cell>
          <cell r="M691">
            <v>4</v>
          </cell>
          <cell r="N691">
            <v>0</v>
          </cell>
          <cell r="O691">
            <v>0</v>
          </cell>
          <cell r="P691">
            <v>0</v>
          </cell>
          <cell r="Q691" t="str">
            <v>690;691</v>
          </cell>
          <cell r="R691">
            <v>610</v>
          </cell>
          <cell r="S691" t="str">
            <v>EQUIPE CIV</v>
          </cell>
          <cell r="T691">
            <v>38966</v>
          </cell>
        </row>
        <row r="692">
          <cell r="B692" t="str">
            <v>DC.530.DD.02</v>
          </cell>
          <cell r="D692" t="str">
            <v>Drenagem</v>
          </cell>
          <cell r="E692" t="str">
            <v>25 dias</v>
          </cell>
          <cell r="F692">
            <v>38881.333333333336</v>
          </cell>
          <cell r="G692">
            <v>38912.333333333336</v>
          </cell>
          <cell r="H692">
            <v>38912.333333333336</v>
          </cell>
          <cell r="I692">
            <v>38945.729166666664</v>
          </cell>
          <cell r="J692">
            <v>38950.729166666664</v>
          </cell>
          <cell r="K692" t="str">
            <v>NA</v>
          </cell>
          <cell r="L692">
            <v>1.22</v>
          </cell>
          <cell r="M692">
            <v>28</v>
          </cell>
          <cell r="N692">
            <v>6.1</v>
          </cell>
          <cell r="O692">
            <v>0</v>
          </cell>
          <cell r="P692">
            <v>21.79</v>
          </cell>
          <cell r="Q692">
            <v>608</v>
          </cell>
          <cell r="R692" t="str">
            <v>689;77;691II+5 dias</v>
          </cell>
          <cell r="S692" t="str">
            <v>EQUIPE CIV[75%]</v>
          </cell>
          <cell r="T692">
            <v>38950</v>
          </cell>
        </row>
        <row r="693">
          <cell r="B693" t="str">
            <v>DC.530.DD.03</v>
          </cell>
          <cell r="D693" t="str">
            <v>Esgoto</v>
          </cell>
          <cell r="E693" t="str">
            <v>25 dias</v>
          </cell>
          <cell r="F693">
            <v>38881.333333333336</v>
          </cell>
          <cell r="G693">
            <v>38919.333333333336</v>
          </cell>
          <cell r="H693" t="str">
            <v>NA</v>
          </cell>
          <cell r="I693">
            <v>38945.729166666664</v>
          </cell>
          <cell r="J693">
            <v>38957.729166666664</v>
          </cell>
          <cell r="K693" t="str">
            <v>NA</v>
          </cell>
          <cell r="L693">
            <v>0.31</v>
          </cell>
          <cell r="M693">
            <v>7</v>
          </cell>
          <cell r="N693">
            <v>0</v>
          </cell>
          <cell r="O693">
            <v>0</v>
          </cell>
          <cell r="P693">
            <v>0</v>
          </cell>
          <cell r="Q693" t="str">
            <v>690II+5 dias</v>
          </cell>
          <cell r="R693">
            <v>689</v>
          </cell>
          <cell r="S693" t="str">
            <v>EQUIPE CIV[40%]</v>
          </cell>
          <cell r="T693">
            <v>38957</v>
          </cell>
        </row>
        <row r="694">
          <cell r="B694" t="str">
            <v>1.4.5</v>
          </cell>
          <cell r="C694" t="str">
            <v>540A</v>
          </cell>
          <cell r="D694" t="str">
            <v>Ar Comprimido</v>
          </cell>
          <cell r="E694" t="str">
            <v>13 dias</v>
          </cell>
          <cell r="F694">
            <v>38853.375</v>
          </cell>
          <cell r="G694">
            <v>39050.333333333336</v>
          </cell>
          <cell r="H694" t="str">
            <v>NA</v>
          </cell>
          <cell r="I694">
            <v>38923.375</v>
          </cell>
          <cell r="J694">
            <v>39066.729166666664</v>
          </cell>
          <cell r="K694" t="str">
            <v>NA</v>
          </cell>
          <cell r="L694">
            <v>0.21</v>
          </cell>
          <cell r="M694">
            <v>4.75</v>
          </cell>
          <cell r="N694">
            <v>0</v>
          </cell>
          <cell r="O694">
            <v>0</v>
          </cell>
          <cell r="P694">
            <v>0</v>
          </cell>
          <cell r="T694">
            <v>39066</v>
          </cell>
        </row>
        <row r="695">
          <cell r="D695" t="str">
            <v>Projeto Detalhado</v>
          </cell>
          <cell r="E695" t="str">
            <v>13 dias</v>
          </cell>
          <cell r="F695">
            <v>38896.375</v>
          </cell>
          <cell r="G695">
            <v>39050.333333333336</v>
          </cell>
          <cell r="H695" t="str">
            <v>NA</v>
          </cell>
          <cell r="I695">
            <v>38923.375</v>
          </cell>
          <cell r="J695">
            <v>39066.729166666664</v>
          </cell>
          <cell r="K695" t="str">
            <v>NA</v>
          </cell>
          <cell r="L695">
            <v>0.21</v>
          </cell>
          <cell r="M695">
            <v>4.75</v>
          </cell>
          <cell r="N695">
            <v>0</v>
          </cell>
          <cell r="O695">
            <v>0</v>
          </cell>
          <cell r="P695">
            <v>0</v>
          </cell>
          <cell r="T695">
            <v>39066</v>
          </cell>
        </row>
        <row r="696">
          <cell r="D696" t="str">
            <v>Tubulação</v>
          </cell>
          <cell r="E696" t="str">
            <v>3 dias</v>
          </cell>
          <cell r="F696">
            <v>38896.375</v>
          </cell>
          <cell r="G696">
            <v>39050.333333333336</v>
          </cell>
          <cell r="H696" t="str">
            <v>NA</v>
          </cell>
          <cell r="I696">
            <v>38897.375</v>
          </cell>
          <cell r="J696">
            <v>39052.729166666664</v>
          </cell>
          <cell r="K696" t="str">
            <v>NA</v>
          </cell>
          <cell r="L696">
            <v>0.01</v>
          </cell>
          <cell r="M696">
            <v>0.25</v>
          </cell>
          <cell r="N696">
            <v>0</v>
          </cell>
          <cell r="O696">
            <v>0</v>
          </cell>
          <cell r="P696">
            <v>0</v>
          </cell>
          <cell r="T696">
            <v>39052</v>
          </cell>
        </row>
        <row r="697">
          <cell r="B697" t="str">
            <v>DH.540.RT.01</v>
          </cell>
          <cell r="D697" t="str">
            <v>Relatório Técnico - Análise Téc. Compressor</v>
          </cell>
          <cell r="E697" t="str">
            <v>3 dias</v>
          </cell>
          <cell r="F697">
            <v>38896.375</v>
          </cell>
          <cell r="G697">
            <v>39050.333333333336</v>
          </cell>
          <cell r="H697" t="str">
            <v>NA</v>
          </cell>
          <cell r="I697">
            <v>38897.375</v>
          </cell>
          <cell r="J697">
            <v>39052.729166666664</v>
          </cell>
          <cell r="K697" t="str">
            <v>NA</v>
          </cell>
          <cell r="L697">
            <v>0.01</v>
          </cell>
          <cell r="M697">
            <v>0.25</v>
          </cell>
          <cell r="N697">
            <v>0</v>
          </cell>
          <cell r="O697">
            <v>0</v>
          </cell>
          <cell r="P697">
            <v>0</v>
          </cell>
          <cell r="Q697" t="str">
            <v>674II</v>
          </cell>
          <cell r="S697" t="str">
            <v>EQUIPE TUB</v>
          </cell>
          <cell r="T697">
            <v>39052</v>
          </cell>
        </row>
        <row r="698">
          <cell r="D698" t="str">
            <v>Elétrica</v>
          </cell>
          <cell r="E698" t="str">
            <v>10 dias</v>
          </cell>
          <cell r="F698">
            <v>38896.375</v>
          </cell>
          <cell r="G698">
            <v>39055.333333333336</v>
          </cell>
          <cell r="H698" t="str">
            <v>NA</v>
          </cell>
          <cell r="I698">
            <v>38912.375</v>
          </cell>
          <cell r="J698">
            <v>39066.729166666664</v>
          </cell>
          <cell r="K698" t="str">
            <v>NA</v>
          </cell>
          <cell r="L698">
            <v>0.11</v>
          </cell>
          <cell r="M698">
            <v>2.5</v>
          </cell>
          <cell r="N698">
            <v>0</v>
          </cell>
          <cell r="O698">
            <v>0</v>
          </cell>
          <cell r="P698">
            <v>0</v>
          </cell>
          <cell r="T698">
            <v>39066</v>
          </cell>
        </row>
        <row r="699">
          <cell r="D699" t="str">
            <v>Desenho De Detalhamento</v>
          </cell>
          <cell r="E699" t="str">
            <v>8 dias</v>
          </cell>
          <cell r="F699">
            <v>38896.375</v>
          </cell>
          <cell r="G699">
            <v>39055.333333333336</v>
          </cell>
          <cell r="H699" t="str">
            <v>NA</v>
          </cell>
          <cell r="I699">
            <v>38908.375</v>
          </cell>
          <cell r="J699">
            <v>39064.729166666664</v>
          </cell>
          <cell r="K699" t="str">
            <v>NA</v>
          </cell>
          <cell r="L699">
            <v>0.09</v>
          </cell>
          <cell r="M699">
            <v>2</v>
          </cell>
          <cell r="N699">
            <v>0</v>
          </cell>
          <cell r="O699">
            <v>0</v>
          </cell>
          <cell r="P699">
            <v>0</v>
          </cell>
          <cell r="R699" t="str">
            <v>700;707II</v>
          </cell>
          <cell r="T699">
            <v>39064</v>
          </cell>
        </row>
        <row r="700">
          <cell r="B700" t="str">
            <v>DE.540.DD.01</v>
          </cell>
          <cell r="D700" t="str">
            <v>Distribuição De Força e Aterramento</v>
          </cell>
          <cell r="E700" t="str">
            <v>4 dias</v>
          </cell>
          <cell r="F700">
            <v>38896.375</v>
          </cell>
          <cell r="G700">
            <v>39055.333333333336</v>
          </cell>
          <cell r="H700" t="str">
            <v>NA</v>
          </cell>
          <cell r="I700">
            <v>38902.375</v>
          </cell>
          <cell r="J700">
            <v>39058.729166666664</v>
          </cell>
          <cell r="K700" t="str">
            <v>NA</v>
          </cell>
          <cell r="L700">
            <v>0.04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 t="str">
            <v>679II</v>
          </cell>
          <cell r="R700">
            <v>699</v>
          </cell>
          <cell r="S700" t="str">
            <v>EQUIPE ELE</v>
          </cell>
          <cell r="T700">
            <v>39058</v>
          </cell>
        </row>
        <row r="701">
          <cell r="B701" t="str">
            <v>DE.540.DD.02</v>
          </cell>
          <cell r="D701" t="str">
            <v>Iluminação</v>
          </cell>
          <cell r="E701" t="str">
            <v>4 dias</v>
          </cell>
          <cell r="F701">
            <v>38902.375</v>
          </cell>
          <cell r="G701">
            <v>39059.333333333336</v>
          </cell>
          <cell r="H701" t="str">
            <v>NA</v>
          </cell>
          <cell r="I701">
            <v>38908.375</v>
          </cell>
          <cell r="J701">
            <v>39064.729166666664</v>
          </cell>
          <cell r="K701" t="str">
            <v>NA</v>
          </cell>
          <cell r="L701">
            <v>0.04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698</v>
          </cell>
          <cell r="S701" t="str">
            <v>EQUIPE ELE</v>
          </cell>
          <cell r="T701">
            <v>39064</v>
          </cell>
        </row>
        <row r="702">
          <cell r="B702" t="str">
            <v>DE.540.LC.01</v>
          </cell>
          <cell r="D702" t="str">
            <v>Lista De Linhas/ Cabos</v>
          </cell>
          <cell r="E702" t="str">
            <v>2 dias</v>
          </cell>
          <cell r="F702">
            <v>38908.375</v>
          </cell>
          <cell r="G702">
            <v>39065.333333333336</v>
          </cell>
          <cell r="H702" t="str">
            <v>NA</v>
          </cell>
          <cell r="I702">
            <v>38910.375</v>
          </cell>
          <cell r="J702">
            <v>39066.729166666664</v>
          </cell>
          <cell r="K702" t="str">
            <v>NA</v>
          </cell>
          <cell r="L702">
            <v>0.02</v>
          </cell>
          <cell r="M702">
            <v>0.5</v>
          </cell>
          <cell r="N702">
            <v>0</v>
          </cell>
          <cell r="O702">
            <v>0</v>
          </cell>
          <cell r="P702">
            <v>0</v>
          </cell>
          <cell r="Q702">
            <v>697</v>
          </cell>
          <cell r="S702" t="str">
            <v>EQUIPE ELE</v>
          </cell>
          <cell r="T702">
            <v>39066</v>
          </cell>
        </row>
        <row r="703">
          <cell r="D703" t="str">
            <v>Instrumentação</v>
          </cell>
          <cell r="E703" t="str">
            <v>8 dias</v>
          </cell>
          <cell r="F703">
            <v>38908.375</v>
          </cell>
          <cell r="G703">
            <v>39055.333333333336</v>
          </cell>
          <cell r="H703" t="str">
            <v>NA</v>
          </cell>
          <cell r="I703">
            <v>38923.375</v>
          </cell>
          <cell r="J703">
            <v>39064.729166666664</v>
          </cell>
          <cell r="K703" t="str">
            <v>NA</v>
          </cell>
          <cell r="L703">
            <v>0.09</v>
          </cell>
          <cell r="M703">
            <v>2</v>
          </cell>
          <cell r="N703">
            <v>0</v>
          </cell>
          <cell r="O703">
            <v>0</v>
          </cell>
          <cell r="P703">
            <v>0</v>
          </cell>
          <cell r="T703">
            <v>39064</v>
          </cell>
        </row>
        <row r="704">
          <cell r="B704" t="str">
            <v>DT.540.AJ.01</v>
          </cell>
          <cell r="D704" t="str">
            <v>Arranjos/ Layout’s/ Plano Diretor - Locação De Instrumentos</v>
          </cell>
          <cell r="E704" t="str">
            <v>8 dias</v>
          </cell>
          <cell r="F704">
            <v>38908.375</v>
          </cell>
          <cell r="G704">
            <v>39055.333333333336</v>
          </cell>
          <cell r="H704" t="str">
            <v>NA</v>
          </cell>
          <cell r="I704">
            <v>38918.375</v>
          </cell>
          <cell r="J704">
            <v>39064.729166666664</v>
          </cell>
          <cell r="K704" t="str">
            <v>NA</v>
          </cell>
          <cell r="L704">
            <v>0.09</v>
          </cell>
          <cell r="M704">
            <v>2</v>
          </cell>
          <cell r="N704">
            <v>0</v>
          </cell>
          <cell r="O704">
            <v>0</v>
          </cell>
          <cell r="P704">
            <v>0</v>
          </cell>
          <cell r="Q704" t="str">
            <v>684II</v>
          </cell>
          <cell r="S704" t="str">
            <v>EQUIPE TSA</v>
          </cell>
          <cell r="T704">
            <v>39064</v>
          </cell>
        </row>
        <row r="705">
          <cell r="B705" t="str">
            <v>1.4.6</v>
          </cell>
          <cell r="C705" t="str">
            <v>550A</v>
          </cell>
          <cell r="D705" t="str">
            <v>Telecomunicações e Informática</v>
          </cell>
          <cell r="E705" t="str">
            <v>9 dias</v>
          </cell>
          <cell r="F705">
            <v>38908.375</v>
          </cell>
          <cell r="G705">
            <v>39055.333333333336</v>
          </cell>
          <cell r="H705" t="str">
            <v>NA</v>
          </cell>
          <cell r="I705">
            <v>38929.375</v>
          </cell>
          <cell r="J705">
            <v>39065.729166666664</v>
          </cell>
          <cell r="K705" t="str">
            <v>NA</v>
          </cell>
          <cell r="L705">
            <v>0.21</v>
          </cell>
          <cell r="M705">
            <v>4.75</v>
          </cell>
          <cell r="N705">
            <v>0</v>
          </cell>
          <cell r="O705">
            <v>0</v>
          </cell>
          <cell r="P705">
            <v>0</v>
          </cell>
          <cell r="T705">
            <v>39065</v>
          </cell>
        </row>
        <row r="706">
          <cell r="D706" t="str">
            <v>Projeto Detalhado</v>
          </cell>
          <cell r="E706" t="str">
            <v>9 dias</v>
          </cell>
          <cell r="F706">
            <v>38908.375</v>
          </cell>
          <cell r="G706">
            <v>39055.333333333336</v>
          </cell>
          <cell r="H706" t="str">
            <v>NA</v>
          </cell>
          <cell r="I706">
            <v>38929.375</v>
          </cell>
          <cell r="J706">
            <v>39065.729166666664</v>
          </cell>
          <cell r="K706" t="str">
            <v>NA</v>
          </cell>
          <cell r="L706">
            <v>0.21</v>
          </cell>
          <cell r="M706">
            <v>4.75</v>
          </cell>
          <cell r="N706">
            <v>0</v>
          </cell>
          <cell r="O706">
            <v>0</v>
          </cell>
          <cell r="P706">
            <v>0</v>
          </cell>
          <cell r="T706">
            <v>39065</v>
          </cell>
        </row>
        <row r="707">
          <cell r="D707" t="str">
            <v>Elétrica</v>
          </cell>
          <cell r="E707" t="str">
            <v>9 dias</v>
          </cell>
          <cell r="F707">
            <v>38908.375</v>
          </cell>
          <cell r="G707">
            <v>39055.333333333336</v>
          </cell>
          <cell r="H707" t="str">
            <v>NA</v>
          </cell>
          <cell r="I707">
            <v>38929.375</v>
          </cell>
          <cell r="J707">
            <v>39065.729166666664</v>
          </cell>
          <cell r="K707" t="str">
            <v>NA</v>
          </cell>
          <cell r="L707">
            <v>0.21</v>
          </cell>
          <cell r="M707">
            <v>4.75</v>
          </cell>
          <cell r="N707">
            <v>0</v>
          </cell>
          <cell r="O707">
            <v>0</v>
          </cell>
          <cell r="P707">
            <v>0</v>
          </cell>
          <cell r="T707">
            <v>39065</v>
          </cell>
        </row>
        <row r="708">
          <cell r="D708" t="str">
            <v>Desenho De Detalhamento</v>
          </cell>
          <cell r="E708" t="str">
            <v>6 dias</v>
          </cell>
          <cell r="F708">
            <v>38908.375</v>
          </cell>
          <cell r="G708">
            <v>39055.333333333336</v>
          </cell>
          <cell r="H708" t="str">
            <v>NA</v>
          </cell>
          <cell r="I708">
            <v>38924.375</v>
          </cell>
          <cell r="J708">
            <v>39062.729166666664</v>
          </cell>
          <cell r="K708" t="str">
            <v>NA</v>
          </cell>
          <cell r="L708">
            <v>0.17</v>
          </cell>
          <cell r="M708">
            <v>4</v>
          </cell>
          <cell r="N708">
            <v>0</v>
          </cell>
          <cell r="O708">
            <v>0</v>
          </cell>
          <cell r="P708">
            <v>0</v>
          </cell>
          <cell r="R708" t="str">
            <v>709;710</v>
          </cell>
          <cell r="T708">
            <v>39062</v>
          </cell>
        </row>
        <row r="709">
          <cell r="B709" t="str">
            <v>DE.550.DD.01</v>
          </cell>
          <cell r="D709" t="str">
            <v>Rota De Telecomunicações</v>
          </cell>
          <cell r="E709" t="str">
            <v>6 dias</v>
          </cell>
          <cell r="F709">
            <v>38908.375</v>
          </cell>
          <cell r="G709">
            <v>39055.333333333336</v>
          </cell>
          <cell r="H709" t="str">
            <v>NA</v>
          </cell>
          <cell r="I709">
            <v>38916.375</v>
          </cell>
          <cell r="J709">
            <v>39062.729166666664</v>
          </cell>
          <cell r="K709" t="str">
            <v>NA</v>
          </cell>
          <cell r="L709">
            <v>0.09</v>
          </cell>
          <cell r="M709">
            <v>2</v>
          </cell>
          <cell r="N709">
            <v>0</v>
          </cell>
          <cell r="O709">
            <v>0</v>
          </cell>
          <cell r="P709">
            <v>0</v>
          </cell>
          <cell r="Q709" t="str">
            <v>697II</v>
          </cell>
          <cell r="R709" t="str">
            <v>708II</v>
          </cell>
          <cell r="S709" t="str">
            <v>EQUIPE ELE</v>
          </cell>
          <cell r="T709">
            <v>39062</v>
          </cell>
        </row>
        <row r="710">
          <cell r="B710" t="str">
            <v>DE.550.DD.02</v>
          </cell>
          <cell r="D710" t="str">
            <v>Rede De Telecomunicações</v>
          </cell>
          <cell r="E710" t="str">
            <v>6 dias</v>
          </cell>
          <cell r="F710">
            <v>38916.375</v>
          </cell>
          <cell r="G710">
            <v>39055.333333333336</v>
          </cell>
          <cell r="H710" t="str">
            <v>NA</v>
          </cell>
          <cell r="I710">
            <v>38924.375</v>
          </cell>
          <cell r="J710">
            <v>39062.729166666664</v>
          </cell>
          <cell r="K710" t="str">
            <v>NA</v>
          </cell>
          <cell r="L710">
            <v>0.09</v>
          </cell>
          <cell r="M710">
            <v>2</v>
          </cell>
          <cell r="N710">
            <v>0</v>
          </cell>
          <cell r="O710">
            <v>0</v>
          </cell>
          <cell r="P710">
            <v>0</v>
          </cell>
          <cell r="Q710" t="str">
            <v>707II</v>
          </cell>
          <cell r="S710" t="str">
            <v>EQUIPE ELE</v>
          </cell>
          <cell r="T710">
            <v>39062</v>
          </cell>
        </row>
        <row r="711">
          <cell r="B711" t="str">
            <v>DE.550.LC.01</v>
          </cell>
          <cell r="D711" t="str">
            <v>Lista De Linhas/ Cabos</v>
          </cell>
          <cell r="E711" t="str">
            <v>3 dias</v>
          </cell>
          <cell r="F711">
            <v>38924.375</v>
          </cell>
          <cell r="G711">
            <v>39063.333333333336</v>
          </cell>
          <cell r="H711" t="str">
            <v>NA</v>
          </cell>
          <cell r="I711">
            <v>38929.375</v>
          </cell>
          <cell r="J711">
            <v>39065.729166666664</v>
          </cell>
          <cell r="K711" t="str">
            <v>NA</v>
          </cell>
          <cell r="L711">
            <v>0.03</v>
          </cell>
          <cell r="M711">
            <v>0.63</v>
          </cell>
          <cell r="N711">
            <v>0</v>
          </cell>
          <cell r="O711">
            <v>0</v>
          </cell>
          <cell r="P711">
            <v>0</v>
          </cell>
          <cell r="Q711">
            <v>706</v>
          </cell>
          <cell r="S711" t="str">
            <v>EQUIPE ELE</v>
          </cell>
          <cell r="T711">
            <v>39065</v>
          </cell>
        </row>
        <row r="712">
          <cell r="B712" t="str">
            <v>DE.550.LM.01</v>
          </cell>
          <cell r="D712" t="str">
            <v>Lista De Materiais</v>
          </cell>
          <cell r="E712" t="str">
            <v>1 dia</v>
          </cell>
          <cell r="F712">
            <v>38924.375</v>
          </cell>
          <cell r="G712">
            <v>39063.333333333336</v>
          </cell>
          <cell r="H712" t="str">
            <v>NA</v>
          </cell>
          <cell r="I712">
            <v>38925.375</v>
          </cell>
          <cell r="J712">
            <v>39063.729166666664</v>
          </cell>
          <cell r="K712" t="str">
            <v>NA</v>
          </cell>
          <cell r="L712">
            <v>0.01</v>
          </cell>
          <cell r="M712">
            <v>0.13</v>
          </cell>
          <cell r="N712">
            <v>0</v>
          </cell>
          <cell r="O712">
            <v>0</v>
          </cell>
          <cell r="P712">
            <v>0</v>
          </cell>
          <cell r="Q712">
            <v>706</v>
          </cell>
          <cell r="S712" t="str">
            <v>EQUIPE ELE</v>
          </cell>
          <cell r="T712">
            <v>39063</v>
          </cell>
        </row>
        <row r="713">
          <cell r="B713" t="str">
            <v>1.4.7</v>
          </cell>
          <cell r="C713" t="str">
            <v>560A</v>
          </cell>
          <cell r="D713" t="str">
            <v>Vias e Acessos</v>
          </cell>
          <cell r="E713" t="str">
            <v>43 dias</v>
          </cell>
          <cell r="F713">
            <v>38845.375</v>
          </cell>
          <cell r="G713">
            <v>38884.333333333336</v>
          </cell>
          <cell r="H713">
            <v>38884.333333333336</v>
          </cell>
          <cell r="I713">
            <v>38860.375</v>
          </cell>
          <cell r="J713">
            <v>38947.729166666664</v>
          </cell>
          <cell r="K713" t="str">
            <v>NA</v>
          </cell>
          <cell r="L713">
            <v>1.49</v>
          </cell>
          <cell r="M713">
            <v>34</v>
          </cell>
          <cell r="N713">
            <v>22.65</v>
          </cell>
          <cell r="O713">
            <v>66.62</v>
          </cell>
          <cell r="P713">
            <v>66.62</v>
          </cell>
          <cell r="T713">
            <v>38947</v>
          </cell>
        </row>
        <row r="714">
          <cell r="D714" t="str">
            <v>Projeto Básico</v>
          </cell>
          <cell r="E714" t="str">
            <v>38 dias</v>
          </cell>
          <cell r="F714">
            <v>38845.333333333336</v>
          </cell>
          <cell r="G714">
            <v>38884.333333333336</v>
          </cell>
          <cell r="H714">
            <v>38884.333333333336</v>
          </cell>
          <cell r="I714">
            <v>38860.729166666664</v>
          </cell>
          <cell r="J714">
            <v>38938.729166666664</v>
          </cell>
          <cell r="K714" t="str">
            <v>NA</v>
          </cell>
          <cell r="L714">
            <v>0.37</v>
          </cell>
          <cell r="M714">
            <v>8.5</v>
          </cell>
          <cell r="N714">
            <v>8.15</v>
          </cell>
          <cell r="O714">
            <v>95.88</v>
          </cell>
          <cell r="P714">
            <v>95.88</v>
          </cell>
          <cell r="T714">
            <v>38938</v>
          </cell>
        </row>
        <row r="715">
          <cell r="D715" t="str">
            <v>Civil</v>
          </cell>
          <cell r="E715" t="str">
            <v>38 dias</v>
          </cell>
          <cell r="F715">
            <v>38845.333333333336</v>
          </cell>
          <cell r="G715">
            <v>38884.333333333336</v>
          </cell>
          <cell r="H715">
            <v>38884.333333333336</v>
          </cell>
          <cell r="I715">
            <v>38860.729166666664</v>
          </cell>
          <cell r="J715">
            <v>38938.729166666664</v>
          </cell>
          <cell r="K715" t="str">
            <v>NA</v>
          </cell>
          <cell r="L715">
            <v>0.37</v>
          </cell>
          <cell r="M715">
            <v>8.5</v>
          </cell>
          <cell r="N715">
            <v>8.15</v>
          </cell>
          <cell r="O715">
            <v>0</v>
          </cell>
          <cell r="P715">
            <v>95.88</v>
          </cell>
          <cell r="T715">
            <v>38938</v>
          </cell>
        </row>
        <row r="716">
          <cell r="B716" t="str">
            <v>BC.560.DB.01</v>
          </cell>
          <cell r="D716" t="str">
            <v>Desenho Básico - Estudo Traçado Acesso Usina</v>
          </cell>
          <cell r="E716" t="str">
            <v>21 dias</v>
          </cell>
          <cell r="F716">
            <v>38845.333333333336</v>
          </cell>
          <cell r="G716">
            <v>38903.333333333336</v>
          </cell>
          <cell r="H716">
            <v>38903.333333333336</v>
          </cell>
          <cell r="I716">
            <v>38853.729166666664</v>
          </cell>
          <cell r="J716">
            <v>38931.729166666664</v>
          </cell>
          <cell r="K716">
            <v>38931.729166666664</v>
          </cell>
          <cell r="L716">
            <v>0.22</v>
          </cell>
          <cell r="M716">
            <v>5</v>
          </cell>
          <cell r="N716">
            <v>5</v>
          </cell>
          <cell r="O716">
            <v>0</v>
          </cell>
          <cell r="P716">
            <v>100</v>
          </cell>
          <cell r="Q716" t="str">
            <v>16II</v>
          </cell>
          <cell r="R716" t="str">
            <v>716;719II</v>
          </cell>
          <cell r="S716" t="str">
            <v>EQUIPE CIV</v>
          </cell>
          <cell r="T716">
            <v>38931</v>
          </cell>
        </row>
        <row r="717">
          <cell r="B717" t="str">
            <v>BC.560.MD.01</v>
          </cell>
          <cell r="D717" t="str">
            <v>Memorial Descritivo - Estudo Traçado</v>
          </cell>
          <cell r="E717" t="str">
            <v>4 dias</v>
          </cell>
          <cell r="F717">
            <v>38845.333333333336</v>
          </cell>
          <cell r="G717">
            <v>38884.333333333336</v>
          </cell>
          <cell r="H717">
            <v>38884.333333333336</v>
          </cell>
          <cell r="I717">
            <v>38853.729166666664</v>
          </cell>
          <cell r="J717">
            <v>38890.729166666664</v>
          </cell>
          <cell r="K717" t="str">
            <v>NA</v>
          </cell>
          <cell r="L717">
            <v>0.15</v>
          </cell>
          <cell r="M717">
            <v>3.5</v>
          </cell>
          <cell r="N717">
            <v>3.15</v>
          </cell>
          <cell r="O717">
            <v>0</v>
          </cell>
          <cell r="P717">
            <v>90</v>
          </cell>
          <cell r="Q717" t="str">
            <v>16II</v>
          </cell>
          <cell r="R717">
            <v>716</v>
          </cell>
          <cell r="S717" t="str">
            <v>EQUIPE CIV</v>
          </cell>
          <cell r="T717">
            <v>38890</v>
          </cell>
        </row>
        <row r="718">
          <cell r="D718" t="str">
            <v>APROVAÇÃO EBX</v>
          </cell>
          <cell r="E718" t="str">
            <v>5 dias</v>
          </cell>
          <cell r="F718">
            <v>38853.375</v>
          </cell>
          <cell r="G718">
            <v>38932.333333333336</v>
          </cell>
          <cell r="H718" t="str">
            <v>NA</v>
          </cell>
          <cell r="I718">
            <v>38860.729166666664</v>
          </cell>
          <cell r="J718">
            <v>38938.729166666664</v>
          </cell>
          <cell r="K718" t="str">
            <v>NA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 t="str">
            <v>#ERRO</v>
          </cell>
          <cell r="Q718" t="str">
            <v>714;715</v>
          </cell>
          <cell r="T718">
            <v>38938</v>
          </cell>
        </row>
        <row r="719">
          <cell r="D719" t="str">
            <v>Projeto Detalhado</v>
          </cell>
          <cell r="E719" t="str">
            <v>26 dias</v>
          </cell>
          <cell r="F719" t="str">
            <v>NA</v>
          </cell>
          <cell r="G719">
            <v>38910.333333333336</v>
          </cell>
          <cell r="H719">
            <v>38910.333333333336</v>
          </cell>
          <cell r="I719" t="str">
            <v>NA</v>
          </cell>
          <cell r="J719">
            <v>38947.729166666664</v>
          </cell>
          <cell r="K719" t="str">
            <v>NA</v>
          </cell>
          <cell r="L719">
            <v>1.1100000000000001</v>
          </cell>
          <cell r="M719">
            <v>25.5</v>
          </cell>
          <cell r="N719">
            <v>14.5</v>
          </cell>
          <cell r="O719">
            <v>56.86</v>
          </cell>
          <cell r="P719">
            <v>56.86</v>
          </cell>
          <cell r="T719">
            <v>38947</v>
          </cell>
        </row>
        <row r="720">
          <cell r="D720" t="str">
            <v>Civil</v>
          </cell>
          <cell r="E720" t="str">
            <v>26 dias</v>
          </cell>
          <cell r="F720" t="str">
            <v>NA</v>
          </cell>
          <cell r="G720">
            <v>38910.333333333336</v>
          </cell>
          <cell r="H720">
            <v>38910.333333333336</v>
          </cell>
          <cell r="I720" t="str">
            <v>NA</v>
          </cell>
          <cell r="J720">
            <v>38947.729166666664</v>
          </cell>
          <cell r="K720" t="str">
            <v>NA</v>
          </cell>
          <cell r="L720">
            <v>1.1100000000000001</v>
          </cell>
          <cell r="M720">
            <v>25.5</v>
          </cell>
          <cell r="N720">
            <v>14.5</v>
          </cell>
          <cell r="O720">
            <v>0</v>
          </cell>
          <cell r="P720">
            <v>56.86</v>
          </cell>
          <cell r="T720">
            <v>38947</v>
          </cell>
        </row>
        <row r="721">
          <cell r="B721" t="str">
            <v>DC.560.DD.01</v>
          </cell>
          <cell r="D721" t="str">
            <v>Desenho De Detalhamento - Proj. Geométrico/ Terrapl.</v>
          </cell>
          <cell r="E721" t="str">
            <v>26 dias</v>
          </cell>
          <cell r="F721" t="str">
            <v>NA</v>
          </cell>
          <cell r="G721">
            <v>38910.333333333336</v>
          </cell>
          <cell r="H721">
            <v>38910.333333333336</v>
          </cell>
          <cell r="I721" t="str">
            <v>NA</v>
          </cell>
          <cell r="J721">
            <v>38947.729166666664</v>
          </cell>
          <cell r="K721" t="str">
            <v>NA</v>
          </cell>
          <cell r="L721">
            <v>0.92</v>
          </cell>
          <cell r="M721">
            <v>21</v>
          </cell>
          <cell r="N721">
            <v>10</v>
          </cell>
          <cell r="O721">
            <v>0</v>
          </cell>
          <cell r="P721">
            <v>47.62</v>
          </cell>
          <cell r="Q721" t="str">
            <v>714II</v>
          </cell>
          <cell r="R721" t="str">
            <v>720II;721II;609</v>
          </cell>
          <cell r="S721" t="str">
            <v>EQUIPE CIV</v>
          </cell>
          <cell r="T721">
            <v>38947</v>
          </cell>
        </row>
        <row r="722">
          <cell r="B722" t="str">
            <v>DC.560.MD.01</v>
          </cell>
          <cell r="D722" t="str">
            <v>Memorial Descritivo - Proj. Geométrico/ Acesso Principal</v>
          </cell>
          <cell r="E722" t="str">
            <v>4 dias</v>
          </cell>
          <cell r="F722" t="str">
            <v>NA</v>
          </cell>
          <cell r="G722">
            <v>38926.333333333336</v>
          </cell>
          <cell r="H722">
            <v>38926.333333333336</v>
          </cell>
          <cell r="I722" t="str">
            <v>NA</v>
          </cell>
          <cell r="J722">
            <v>38931.729166666664</v>
          </cell>
          <cell r="K722">
            <v>38931.729166666664</v>
          </cell>
          <cell r="L722">
            <v>0.08</v>
          </cell>
          <cell r="M722">
            <v>1.75</v>
          </cell>
          <cell r="N722">
            <v>1.75</v>
          </cell>
          <cell r="O722">
            <v>0</v>
          </cell>
          <cell r="P722">
            <v>100</v>
          </cell>
          <cell r="Q722" t="str">
            <v>719II</v>
          </cell>
          <cell r="S722" t="str">
            <v>EQUIPE CIV</v>
          </cell>
          <cell r="T722">
            <v>38931</v>
          </cell>
        </row>
        <row r="723">
          <cell r="B723" t="str">
            <v>DC.560.NS.01</v>
          </cell>
          <cell r="D723" t="str">
            <v>Notas De Serviço - Acesso Principal</v>
          </cell>
          <cell r="E723" t="str">
            <v>5 dias</v>
          </cell>
          <cell r="F723" t="str">
            <v>NA</v>
          </cell>
          <cell r="G723">
            <v>38929.333333333336</v>
          </cell>
          <cell r="H723">
            <v>38929.333333333336</v>
          </cell>
          <cell r="I723" t="str">
            <v>NA</v>
          </cell>
          <cell r="J723">
            <v>38933.729166666664</v>
          </cell>
          <cell r="K723">
            <v>38933.729166666664</v>
          </cell>
          <cell r="L723">
            <v>0.12</v>
          </cell>
          <cell r="M723">
            <v>2.75</v>
          </cell>
          <cell r="N723">
            <v>2.75</v>
          </cell>
          <cell r="O723">
            <v>0</v>
          </cell>
          <cell r="P723">
            <v>100</v>
          </cell>
          <cell r="Q723" t="str">
            <v>719II</v>
          </cell>
          <cell r="S723" t="str">
            <v>EQUIPE CIV</v>
          </cell>
          <cell r="T723">
            <v>38933</v>
          </cell>
        </row>
        <row r="724">
          <cell r="B724" t="str">
            <v>1.4.8</v>
          </cell>
          <cell r="C724" t="str">
            <v>570A</v>
          </cell>
          <cell r="D724" t="str">
            <v>Sala de Controle</v>
          </cell>
          <cell r="E724" t="str">
            <v>10 dias</v>
          </cell>
          <cell r="F724">
            <v>38845.375</v>
          </cell>
          <cell r="G724">
            <v>39055.333333333336</v>
          </cell>
          <cell r="H724" t="str">
            <v>NA</v>
          </cell>
          <cell r="I724">
            <v>38926.375</v>
          </cell>
          <cell r="J724">
            <v>39066.729166666664</v>
          </cell>
          <cell r="K724" t="str">
            <v>NA</v>
          </cell>
          <cell r="L724">
            <v>0.75</v>
          </cell>
          <cell r="M724">
            <v>17.13</v>
          </cell>
          <cell r="N724">
            <v>0</v>
          </cell>
          <cell r="O724">
            <v>0</v>
          </cell>
          <cell r="P724">
            <v>0</v>
          </cell>
          <cell r="T724">
            <v>39066</v>
          </cell>
        </row>
        <row r="725">
          <cell r="D725" t="str">
            <v>Projeto Básico</v>
          </cell>
          <cell r="E725" t="str">
            <v>7 dias</v>
          </cell>
          <cell r="F725">
            <v>38845.375</v>
          </cell>
          <cell r="G725">
            <v>39055.333333333336</v>
          </cell>
          <cell r="H725" t="str">
            <v>NA</v>
          </cell>
          <cell r="I725">
            <v>38888.375</v>
          </cell>
          <cell r="J725">
            <v>39063.729166666664</v>
          </cell>
          <cell r="K725" t="str">
            <v>NA</v>
          </cell>
          <cell r="L725">
            <v>0.25</v>
          </cell>
          <cell r="M725">
            <v>5.63</v>
          </cell>
          <cell r="N725">
            <v>0</v>
          </cell>
          <cell r="O725">
            <v>0</v>
          </cell>
          <cell r="P725">
            <v>0</v>
          </cell>
          <cell r="R725" t="str">
            <v>729II</v>
          </cell>
          <cell r="T725">
            <v>39063</v>
          </cell>
        </row>
        <row r="726">
          <cell r="D726" t="str">
            <v>Instrumentação</v>
          </cell>
          <cell r="E726" t="str">
            <v>7 dias</v>
          </cell>
          <cell r="F726">
            <v>38845.375</v>
          </cell>
          <cell r="G726">
            <v>39055.333333333336</v>
          </cell>
          <cell r="H726" t="str">
            <v>NA</v>
          </cell>
          <cell r="I726">
            <v>38888.375</v>
          </cell>
          <cell r="J726">
            <v>39063.729166666664</v>
          </cell>
          <cell r="K726" t="str">
            <v>NA</v>
          </cell>
          <cell r="L726">
            <v>0.25</v>
          </cell>
          <cell r="M726">
            <v>5.63</v>
          </cell>
          <cell r="N726">
            <v>0</v>
          </cell>
          <cell r="O726">
            <v>0</v>
          </cell>
          <cell r="P726">
            <v>0</v>
          </cell>
          <cell r="T726">
            <v>39063</v>
          </cell>
        </row>
        <row r="727">
          <cell r="B727" t="str">
            <v>BT.570.ET.01</v>
          </cell>
          <cell r="D727" t="str">
            <v>Especificação Técnica - Equipamentos/ Instrumentos</v>
          </cell>
          <cell r="E727" t="str">
            <v>6 dias</v>
          </cell>
          <cell r="F727">
            <v>38856.375</v>
          </cell>
          <cell r="G727">
            <v>39055.333333333336</v>
          </cell>
          <cell r="H727" t="str">
            <v>NA</v>
          </cell>
          <cell r="I727">
            <v>38888.375</v>
          </cell>
          <cell r="J727">
            <v>39062.729166666664</v>
          </cell>
          <cell r="K727" t="str">
            <v>NA</v>
          </cell>
          <cell r="L727">
            <v>0.11</v>
          </cell>
          <cell r="M727">
            <v>2.5</v>
          </cell>
          <cell r="N727">
            <v>0</v>
          </cell>
          <cell r="O727">
            <v>0</v>
          </cell>
          <cell r="P727">
            <v>0</v>
          </cell>
          <cell r="Q727" t="str">
            <v>684II</v>
          </cell>
          <cell r="S727" t="str">
            <v>EQUIPE TSA</v>
          </cell>
          <cell r="T727">
            <v>39062</v>
          </cell>
        </row>
        <row r="728">
          <cell r="B728" t="str">
            <v>BT.570.FD.01</v>
          </cell>
          <cell r="D728" t="str">
            <v>Folha De Dados</v>
          </cell>
          <cell r="E728" t="str">
            <v>7 dias</v>
          </cell>
          <cell r="F728">
            <v>38845.375</v>
          </cell>
          <cell r="G728">
            <v>39055.333333333336</v>
          </cell>
          <cell r="H728" t="str">
            <v>NA</v>
          </cell>
          <cell r="I728">
            <v>38856.375</v>
          </cell>
          <cell r="J728">
            <v>39063.729166666664</v>
          </cell>
          <cell r="K728" t="str">
            <v>NA</v>
          </cell>
          <cell r="L728">
            <v>0.14000000000000001</v>
          </cell>
          <cell r="M728">
            <v>3.13</v>
          </cell>
          <cell r="N728">
            <v>0</v>
          </cell>
          <cell r="O728">
            <v>0</v>
          </cell>
          <cell r="P728">
            <v>0</v>
          </cell>
          <cell r="Q728" t="str">
            <v>684II</v>
          </cell>
          <cell r="S728" t="str">
            <v>EQUIPE TSA</v>
          </cell>
          <cell r="T728">
            <v>39063</v>
          </cell>
        </row>
        <row r="729">
          <cell r="D729" t="str">
            <v>Projeto Detalhado</v>
          </cell>
          <cell r="E729" t="str">
            <v>10 dias</v>
          </cell>
          <cell r="F729">
            <v>38888.375</v>
          </cell>
          <cell r="G729">
            <v>39055.333333333336</v>
          </cell>
          <cell r="H729" t="str">
            <v>NA</v>
          </cell>
          <cell r="I729">
            <v>38926.375</v>
          </cell>
          <cell r="J729">
            <v>39066.729166666664</v>
          </cell>
          <cell r="K729" t="str">
            <v>NA</v>
          </cell>
          <cell r="L729">
            <v>0.5</v>
          </cell>
          <cell r="M729">
            <v>11.5</v>
          </cell>
          <cell r="N729">
            <v>0</v>
          </cell>
          <cell r="O729">
            <v>0</v>
          </cell>
          <cell r="P729">
            <v>0</v>
          </cell>
          <cell r="T729">
            <v>39066</v>
          </cell>
        </row>
        <row r="730">
          <cell r="D730" t="str">
            <v>Civil</v>
          </cell>
          <cell r="E730" t="str">
            <v>10 dias</v>
          </cell>
          <cell r="F730">
            <v>38888.375</v>
          </cell>
          <cell r="G730">
            <v>39055.333333333336</v>
          </cell>
          <cell r="H730" t="str">
            <v>NA</v>
          </cell>
          <cell r="I730">
            <v>38904.375</v>
          </cell>
          <cell r="J730">
            <v>39066.729166666664</v>
          </cell>
          <cell r="K730" t="str">
            <v>NA</v>
          </cell>
          <cell r="L730">
            <v>0.35</v>
          </cell>
          <cell r="M730">
            <v>8</v>
          </cell>
          <cell r="N730">
            <v>0</v>
          </cell>
          <cell r="O730">
            <v>0</v>
          </cell>
          <cell r="P730">
            <v>0</v>
          </cell>
          <cell r="T730">
            <v>39066</v>
          </cell>
        </row>
        <row r="731">
          <cell r="B731" t="str">
            <v>DC.570.DD.01</v>
          </cell>
          <cell r="D731" t="str">
            <v>Desenho De Detalhamento - Fundação, Vigas e Laje</v>
          </cell>
          <cell r="E731" t="str">
            <v>10 dias</v>
          </cell>
          <cell r="F731">
            <v>38888.375</v>
          </cell>
          <cell r="G731">
            <v>39055.333333333336</v>
          </cell>
          <cell r="H731" t="str">
            <v>NA</v>
          </cell>
          <cell r="I731">
            <v>38904.375</v>
          </cell>
          <cell r="J731">
            <v>39066.729166666664</v>
          </cell>
          <cell r="K731" t="str">
            <v>NA</v>
          </cell>
          <cell r="L731">
            <v>0.35</v>
          </cell>
          <cell r="M731">
            <v>8</v>
          </cell>
          <cell r="N731">
            <v>0</v>
          </cell>
          <cell r="O731">
            <v>0</v>
          </cell>
          <cell r="P731">
            <v>0</v>
          </cell>
          <cell r="Q731" t="str">
            <v>723II</v>
          </cell>
          <cell r="R731" t="str">
            <v>731II</v>
          </cell>
          <cell r="S731" t="str">
            <v>EQUIPE CIV</v>
          </cell>
          <cell r="T731">
            <v>39066</v>
          </cell>
        </row>
        <row r="732">
          <cell r="D732" t="str">
            <v>Elétrica</v>
          </cell>
          <cell r="E732" t="str">
            <v>3 dias</v>
          </cell>
          <cell r="F732">
            <v>38904.375</v>
          </cell>
          <cell r="G732">
            <v>39055.333333333336</v>
          </cell>
          <cell r="H732" t="str">
            <v>NA</v>
          </cell>
          <cell r="I732">
            <v>38911.375</v>
          </cell>
          <cell r="J732">
            <v>39057.729166666664</v>
          </cell>
          <cell r="K732" t="str">
            <v>NA</v>
          </cell>
          <cell r="L732">
            <v>0.02</v>
          </cell>
          <cell r="M732">
            <v>0.5</v>
          </cell>
          <cell r="N732">
            <v>0</v>
          </cell>
          <cell r="O732">
            <v>0</v>
          </cell>
          <cell r="P732">
            <v>0</v>
          </cell>
          <cell r="T732">
            <v>39057</v>
          </cell>
        </row>
        <row r="733">
          <cell r="B733" t="str">
            <v>DE.570.DD.01</v>
          </cell>
          <cell r="D733" t="str">
            <v>Desenho De Detalhamento - Malha De Aterramento</v>
          </cell>
          <cell r="E733" t="str">
            <v>3 dias</v>
          </cell>
          <cell r="F733">
            <v>38904.375</v>
          </cell>
          <cell r="G733">
            <v>39055.333333333336</v>
          </cell>
          <cell r="H733" t="str">
            <v>NA</v>
          </cell>
          <cell r="I733">
            <v>38909.375</v>
          </cell>
          <cell r="J733">
            <v>39057.729166666664</v>
          </cell>
          <cell r="K733" t="str">
            <v>NA</v>
          </cell>
          <cell r="L733">
            <v>0.02</v>
          </cell>
          <cell r="M733">
            <v>0.5</v>
          </cell>
          <cell r="N733">
            <v>0</v>
          </cell>
          <cell r="O733">
            <v>0</v>
          </cell>
          <cell r="P733">
            <v>0</v>
          </cell>
          <cell r="Q733" t="str">
            <v>729II</v>
          </cell>
          <cell r="R733">
            <v>740</v>
          </cell>
          <cell r="S733" t="str">
            <v>EQUIPE ELE</v>
          </cell>
          <cell r="T733">
            <v>39057</v>
          </cell>
        </row>
        <row r="734">
          <cell r="D734" t="str">
            <v>Instrumentação</v>
          </cell>
          <cell r="E734" t="str">
            <v>8 dias</v>
          </cell>
          <cell r="F734">
            <v>38911.375</v>
          </cell>
          <cell r="G734">
            <v>39055.333333333336</v>
          </cell>
          <cell r="H734" t="str">
            <v>NA</v>
          </cell>
          <cell r="I734">
            <v>38926.375</v>
          </cell>
          <cell r="J734">
            <v>39064.729166666664</v>
          </cell>
          <cell r="K734" t="str">
            <v>NA</v>
          </cell>
          <cell r="L734">
            <v>0.13</v>
          </cell>
          <cell r="M734">
            <v>3</v>
          </cell>
          <cell r="N734">
            <v>0</v>
          </cell>
          <cell r="O734">
            <v>0</v>
          </cell>
          <cell r="P734">
            <v>0</v>
          </cell>
          <cell r="T734">
            <v>39064</v>
          </cell>
        </row>
        <row r="735">
          <cell r="B735" t="str">
            <v>DT.570.DD.01</v>
          </cell>
          <cell r="D735" t="str">
            <v>Desenho De Detalhamento - Configuração Do Sistema</v>
          </cell>
          <cell r="E735" t="str">
            <v>8 dias</v>
          </cell>
          <cell r="F735">
            <v>38911.375</v>
          </cell>
          <cell r="G735">
            <v>39055.333333333336</v>
          </cell>
          <cell r="H735" t="str">
            <v>NA</v>
          </cell>
          <cell r="I735">
            <v>38923.375</v>
          </cell>
          <cell r="J735">
            <v>39064.729166666664</v>
          </cell>
          <cell r="K735" t="str">
            <v>NA</v>
          </cell>
          <cell r="L735">
            <v>0.13</v>
          </cell>
          <cell r="M735">
            <v>3</v>
          </cell>
          <cell r="N735">
            <v>0</v>
          </cell>
          <cell r="O735">
            <v>0</v>
          </cell>
          <cell r="P735">
            <v>0</v>
          </cell>
          <cell r="Q735" t="str">
            <v>684II</v>
          </cell>
          <cell r="S735" t="str">
            <v>EQUIPE TSA</v>
          </cell>
          <cell r="T735">
            <v>39064</v>
          </cell>
        </row>
        <row r="736">
          <cell r="B736" t="str">
            <v>1.4.9</v>
          </cell>
          <cell r="C736" t="str">
            <v>580A</v>
          </cell>
          <cell r="D736" t="str">
            <v>Sistema de Combate à Incêndio</v>
          </cell>
          <cell r="E736" t="str">
            <v>10 dias</v>
          </cell>
          <cell r="F736">
            <v>38881.375</v>
          </cell>
          <cell r="G736">
            <v>39050.333333333336</v>
          </cell>
          <cell r="H736" t="str">
            <v>NA</v>
          </cell>
          <cell r="I736">
            <v>38904.375</v>
          </cell>
          <cell r="J736">
            <v>39063.729166666664</v>
          </cell>
          <cell r="K736" t="str">
            <v>NA</v>
          </cell>
          <cell r="L736">
            <v>0.22</v>
          </cell>
          <cell r="M736">
            <v>5</v>
          </cell>
          <cell r="N736">
            <v>0</v>
          </cell>
          <cell r="O736">
            <v>0</v>
          </cell>
          <cell r="P736">
            <v>0</v>
          </cell>
          <cell r="T736">
            <v>39063</v>
          </cell>
        </row>
        <row r="737">
          <cell r="D737" t="str">
            <v>Projeto Detalhado</v>
          </cell>
          <cell r="E737" t="str">
            <v>10 dias</v>
          </cell>
          <cell r="F737">
            <v>38890.375</v>
          </cell>
          <cell r="G737">
            <v>39050.333333333336</v>
          </cell>
          <cell r="H737" t="str">
            <v>NA</v>
          </cell>
          <cell r="I737">
            <v>38904.375</v>
          </cell>
          <cell r="J737">
            <v>39063.729166666664</v>
          </cell>
          <cell r="K737" t="str">
            <v>NA</v>
          </cell>
          <cell r="L737">
            <v>0.22</v>
          </cell>
          <cell r="M737">
            <v>5</v>
          </cell>
          <cell r="N737">
            <v>0</v>
          </cell>
          <cell r="O737">
            <v>0</v>
          </cell>
          <cell r="P737">
            <v>0</v>
          </cell>
          <cell r="T737">
            <v>39063</v>
          </cell>
        </row>
        <row r="738">
          <cell r="D738" t="str">
            <v>Tubulação</v>
          </cell>
          <cell r="E738" t="str">
            <v>3 dias</v>
          </cell>
          <cell r="F738">
            <v>38890.375</v>
          </cell>
          <cell r="G738">
            <v>39050.333333333336</v>
          </cell>
          <cell r="H738" t="str">
            <v>NA</v>
          </cell>
          <cell r="I738">
            <v>38895.375</v>
          </cell>
          <cell r="J738">
            <v>39052.729166666664</v>
          </cell>
          <cell r="K738" t="str">
            <v>NA</v>
          </cell>
          <cell r="L738">
            <v>0.13</v>
          </cell>
          <cell r="M738">
            <v>3</v>
          </cell>
          <cell r="N738">
            <v>0</v>
          </cell>
          <cell r="O738">
            <v>0</v>
          </cell>
          <cell r="P738">
            <v>0</v>
          </cell>
          <cell r="T738">
            <v>39052</v>
          </cell>
        </row>
        <row r="739">
          <cell r="B739" t="str">
            <v>DH.580.RT.01</v>
          </cell>
          <cell r="D739" t="str">
            <v>Relatório Técnico - Análise Téc. Sistema De Incêndio</v>
          </cell>
          <cell r="E739" t="str">
            <v>3 dias</v>
          </cell>
          <cell r="F739">
            <v>38890.375</v>
          </cell>
          <cell r="G739">
            <v>39050.333333333336</v>
          </cell>
          <cell r="H739" t="str">
            <v>NA</v>
          </cell>
          <cell r="I739">
            <v>38895.375</v>
          </cell>
          <cell r="J739">
            <v>39052.729166666664</v>
          </cell>
          <cell r="K739" t="str">
            <v>NA</v>
          </cell>
          <cell r="L739">
            <v>0.13</v>
          </cell>
          <cell r="M739">
            <v>3</v>
          </cell>
          <cell r="N739">
            <v>0</v>
          </cell>
          <cell r="O739">
            <v>0</v>
          </cell>
          <cell r="P739">
            <v>0</v>
          </cell>
          <cell r="Q739" t="str">
            <v>674II</v>
          </cell>
          <cell r="S739" t="str">
            <v>EQUIPE TUB</v>
          </cell>
          <cell r="T739">
            <v>39052</v>
          </cell>
        </row>
        <row r="740">
          <cell r="D740" t="str">
            <v>Elétrica</v>
          </cell>
          <cell r="E740" t="str">
            <v>4 dias</v>
          </cell>
          <cell r="F740">
            <v>38890.375</v>
          </cell>
          <cell r="G740">
            <v>39058.333333333336</v>
          </cell>
          <cell r="H740" t="str">
            <v>NA</v>
          </cell>
          <cell r="I740">
            <v>38904.375</v>
          </cell>
          <cell r="J740">
            <v>39063.729166666664</v>
          </cell>
          <cell r="K740" t="str">
            <v>NA</v>
          </cell>
          <cell r="L740">
            <v>0.09</v>
          </cell>
          <cell r="M740">
            <v>2</v>
          </cell>
          <cell r="N740">
            <v>0</v>
          </cell>
          <cell r="O740">
            <v>0</v>
          </cell>
          <cell r="P740">
            <v>0</v>
          </cell>
          <cell r="T740">
            <v>39063</v>
          </cell>
        </row>
        <row r="741">
          <cell r="D741" t="str">
            <v>Desenho De Detalhamento</v>
          </cell>
          <cell r="E741" t="str">
            <v>4 dias</v>
          </cell>
          <cell r="F741">
            <v>38890.375</v>
          </cell>
          <cell r="G741">
            <v>39058.333333333336</v>
          </cell>
          <cell r="H741" t="str">
            <v>NA</v>
          </cell>
          <cell r="I741">
            <v>38902.375</v>
          </cell>
          <cell r="J741">
            <v>39063.729166666664</v>
          </cell>
          <cell r="K741" t="str">
            <v>NA</v>
          </cell>
          <cell r="L741">
            <v>0.09</v>
          </cell>
          <cell r="M741">
            <v>2</v>
          </cell>
          <cell r="N741">
            <v>0</v>
          </cell>
          <cell r="O741">
            <v>0</v>
          </cell>
          <cell r="P741">
            <v>0</v>
          </cell>
          <cell r="T741">
            <v>39063</v>
          </cell>
        </row>
        <row r="742">
          <cell r="B742" t="str">
            <v>DE.580.DD.01</v>
          </cell>
          <cell r="D742" t="str">
            <v>Distribuição De Força e Aterramento</v>
          </cell>
          <cell r="E742" t="str">
            <v>4 dias</v>
          </cell>
          <cell r="F742">
            <v>38890.375</v>
          </cell>
          <cell r="G742">
            <v>39058.333333333336</v>
          </cell>
          <cell r="H742" t="str">
            <v>NA</v>
          </cell>
          <cell r="I742">
            <v>38896.375</v>
          </cell>
          <cell r="J742">
            <v>39063.729166666664</v>
          </cell>
          <cell r="K742" t="str">
            <v>NA</v>
          </cell>
          <cell r="L742">
            <v>0.04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731</v>
          </cell>
          <cell r="R742" t="str">
            <v>741II</v>
          </cell>
          <cell r="S742" t="str">
            <v>EQUIPE ELE</v>
          </cell>
          <cell r="T742">
            <v>39063</v>
          </cell>
        </row>
        <row r="743">
          <cell r="B743" t="str">
            <v>DE.580.DD.02</v>
          </cell>
          <cell r="D743" t="str">
            <v>Iluminação</v>
          </cell>
          <cell r="E743" t="str">
            <v>4 dias</v>
          </cell>
          <cell r="F743">
            <v>38896.375</v>
          </cell>
          <cell r="G743">
            <v>39058.333333333336</v>
          </cell>
          <cell r="H743" t="str">
            <v>NA</v>
          </cell>
          <cell r="I743">
            <v>38902.375</v>
          </cell>
          <cell r="J743">
            <v>39063.729166666664</v>
          </cell>
          <cell r="K743" t="str">
            <v>NA</v>
          </cell>
          <cell r="L743">
            <v>0.04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 t="str">
            <v>740II</v>
          </cell>
          <cell r="S743" t="str">
            <v>EQUIPE ELE</v>
          </cell>
          <cell r="T743">
            <v>39063</v>
          </cell>
        </row>
        <row r="744">
          <cell r="B744" t="str">
            <v>1.4.10</v>
          </cell>
          <cell r="C744" t="str">
            <v>590A</v>
          </cell>
          <cell r="D744" t="str">
            <v>Instalações Provisórias</v>
          </cell>
          <cell r="E744" t="str">
            <v>7 dias</v>
          </cell>
          <cell r="F744" t="str">
            <v>NA</v>
          </cell>
          <cell r="G744">
            <v>38951.333333333336</v>
          </cell>
          <cell r="H744" t="str">
            <v>NA</v>
          </cell>
          <cell r="I744" t="str">
            <v>NA</v>
          </cell>
          <cell r="J744">
            <v>38959.729166666664</v>
          </cell>
          <cell r="K744" t="str">
            <v>NA</v>
          </cell>
          <cell r="L744">
            <v>0.17</v>
          </cell>
          <cell r="M744">
            <v>4</v>
          </cell>
          <cell r="N744">
            <v>0</v>
          </cell>
          <cell r="O744">
            <v>0</v>
          </cell>
          <cell r="P744">
            <v>0</v>
          </cell>
          <cell r="T744">
            <v>38959</v>
          </cell>
        </row>
        <row r="745">
          <cell r="D745" t="str">
            <v>Projeto Detalhado</v>
          </cell>
          <cell r="E745" t="str">
            <v>7 dias</v>
          </cell>
          <cell r="F745" t="str">
            <v>NA</v>
          </cell>
          <cell r="G745">
            <v>38951.333333333336</v>
          </cell>
          <cell r="H745" t="str">
            <v>NA</v>
          </cell>
          <cell r="I745" t="str">
            <v>NA</v>
          </cell>
          <cell r="J745">
            <v>38959.729166666664</v>
          </cell>
          <cell r="K745" t="str">
            <v>NA</v>
          </cell>
          <cell r="L745">
            <v>0.17</v>
          </cell>
          <cell r="M745">
            <v>4</v>
          </cell>
          <cell r="N745">
            <v>0</v>
          </cell>
          <cell r="O745">
            <v>0</v>
          </cell>
          <cell r="P745">
            <v>0</v>
          </cell>
          <cell r="T745">
            <v>38959</v>
          </cell>
        </row>
        <row r="746">
          <cell r="D746" t="str">
            <v>Civil</v>
          </cell>
          <cell r="E746" t="str">
            <v>7 dias</v>
          </cell>
          <cell r="F746" t="str">
            <v>NA</v>
          </cell>
          <cell r="G746">
            <v>38951.333333333336</v>
          </cell>
          <cell r="H746" t="str">
            <v>NA</v>
          </cell>
          <cell r="I746" t="str">
            <v>NA</v>
          </cell>
          <cell r="J746">
            <v>38959.729166666664</v>
          </cell>
          <cell r="K746" t="str">
            <v>NA</v>
          </cell>
          <cell r="L746">
            <v>0.17</v>
          </cell>
          <cell r="M746">
            <v>4</v>
          </cell>
          <cell r="N746">
            <v>0</v>
          </cell>
          <cell r="O746">
            <v>0</v>
          </cell>
          <cell r="P746">
            <v>0</v>
          </cell>
          <cell r="T746">
            <v>38959</v>
          </cell>
        </row>
        <row r="747">
          <cell r="B747" t="str">
            <v>DC.590.DD.01</v>
          </cell>
          <cell r="D747" t="str">
            <v>Desenho De Detalhamento - Casas Populares</v>
          </cell>
          <cell r="E747" t="str">
            <v>7 dias</v>
          </cell>
          <cell r="F747" t="str">
            <v>NA</v>
          </cell>
          <cell r="G747">
            <v>38951.333333333336</v>
          </cell>
          <cell r="H747" t="str">
            <v>NA</v>
          </cell>
          <cell r="I747" t="str">
            <v>NA</v>
          </cell>
          <cell r="J747">
            <v>38959.729166666664</v>
          </cell>
          <cell r="K747" t="str">
            <v>NA</v>
          </cell>
          <cell r="L747">
            <v>0.17</v>
          </cell>
          <cell r="M747">
            <v>4</v>
          </cell>
          <cell r="N747">
            <v>0</v>
          </cell>
          <cell r="O747">
            <v>0</v>
          </cell>
          <cell r="P747">
            <v>0</v>
          </cell>
          <cell r="Q747" t="str">
            <v>16II+77 dias</v>
          </cell>
          <cell r="S747" t="str">
            <v>EQUIPE ARQ</v>
          </cell>
          <cell r="T747">
            <v>38959</v>
          </cell>
        </row>
      </sheetData>
      <sheetData sheetId="12" refreshError="1">
        <row r="3">
          <cell r="B3" t="str">
            <v>COD</v>
          </cell>
          <cell r="C3" t="str">
            <v>DESCRIÇÃO DO DOCUMENTO</v>
          </cell>
          <cell r="D3" t="str">
            <v>PROJ</v>
          </cell>
          <cell r="E3" t="str">
            <v>FORM</v>
          </cell>
          <cell r="F3" t="str">
            <v>Descrição Do Documento</v>
          </cell>
          <cell r="G3" t="str">
            <v>Cod</v>
          </cell>
          <cell r="H3" t="str">
            <v>Proj</v>
          </cell>
          <cell r="I3" t="str">
            <v>Form</v>
          </cell>
        </row>
        <row r="4">
          <cell r="B4" t="str">
            <v>AA</v>
          </cell>
          <cell r="C4" t="str">
            <v>AVALIAÇÃO</v>
          </cell>
          <cell r="F4" t="str">
            <v>Avaliação</v>
          </cell>
          <cell r="G4" t="str">
            <v>AA</v>
          </cell>
          <cell r="H4">
            <v>0</v>
          </cell>
          <cell r="I4">
            <v>0</v>
          </cell>
        </row>
        <row r="5">
          <cell r="B5" t="str">
            <v>AC</v>
          </cell>
          <cell r="C5" t="str">
            <v>RELATÓRIO DE AÇÃO CORRETIVA</v>
          </cell>
          <cell r="F5" t="str">
            <v>Relatório De Ação Corretiva</v>
          </cell>
          <cell r="G5" t="str">
            <v>AC</v>
          </cell>
          <cell r="H5">
            <v>0</v>
          </cell>
          <cell r="I5">
            <v>0</v>
          </cell>
        </row>
        <row r="6">
          <cell r="B6" t="str">
            <v>AD</v>
          </cell>
          <cell r="C6" t="str">
            <v>AUTORIZAÇÃO DE DESPESAS</v>
          </cell>
          <cell r="F6" t="str">
            <v>Autorização De Despesas</v>
          </cell>
          <cell r="G6" t="str">
            <v>AD</v>
          </cell>
          <cell r="H6">
            <v>0</v>
          </cell>
          <cell r="I6">
            <v>0</v>
          </cell>
        </row>
        <row r="7">
          <cell r="B7" t="str">
            <v>AF</v>
          </cell>
          <cell r="C7" t="str">
            <v>ANÁLISE COMPARATIVA DE AVANÇO FÍSICO / FINANCEIRO</v>
          </cell>
          <cell r="F7" t="str">
            <v>Análise Comparativa De Avanço Físico/ Financeiro</v>
          </cell>
          <cell r="G7" t="str">
            <v>AF</v>
          </cell>
          <cell r="H7">
            <v>0</v>
          </cell>
          <cell r="I7">
            <v>0</v>
          </cell>
        </row>
        <row r="8">
          <cell r="B8" t="str">
            <v>AG</v>
          </cell>
          <cell r="C8" t="str">
            <v>ALVARÁS E INSCRIÇÕES</v>
          </cell>
          <cell r="F8" t="str">
            <v>Alvarás E Inscrições</v>
          </cell>
          <cell r="G8" t="str">
            <v>AG</v>
          </cell>
          <cell r="H8">
            <v>0</v>
          </cell>
          <cell r="I8">
            <v>0</v>
          </cell>
        </row>
        <row r="9">
          <cell r="B9" t="str">
            <v>AJ</v>
          </cell>
          <cell r="C9" t="str">
            <v>ARRANJOS / LAYOUT’S / PLANO DIRETOR</v>
          </cell>
          <cell r="D9" t="str">
            <v>BAS</v>
          </cell>
          <cell r="E9" t="str">
            <v>DES</v>
          </cell>
          <cell r="F9" t="str">
            <v>Arranjos/ Layout’s/ Plano Diretor</v>
          </cell>
          <cell r="G9" t="str">
            <v>AJ</v>
          </cell>
          <cell r="H9" t="str">
            <v>BAS</v>
          </cell>
          <cell r="I9" t="str">
            <v>DES</v>
          </cell>
        </row>
        <row r="10">
          <cell r="B10" t="str">
            <v>AL</v>
          </cell>
          <cell r="C10" t="str">
            <v>RELATÓRIO DE ANÁLISE CRÍTICA</v>
          </cell>
          <cell r="F10" t="str">
            <v>Relatório De Análise Crítica</v>
          </cell>
          <cell r="G10" t="str">
            <v>AL</v>
          </cell>
          <cell r="H10">
            <v>0</v>
          </cell>
          <cell r="I10">
            <v>0</v>
          </cell>
        </row>
        <row r="11">
          <cell r="B11" t="str">
            <v>AP</v>
          </cell>
          <cell r="C11" t="str">
            <v>RELATÓRIO DE ALTERAÇÃO DE PROJETO</v>
          </cell>
          <cell r="D11" t="str">
            <v>DET</v>
          </cell>
          <cell r="E11" t="str">
            <v>DOC</v>
          </cell>
          <cell r="F11" t="str">
            <v>Relatório De Alteração De Projeto</v>
          </cell>
          <cell r="G11" t="str">
            <v>AP</v>
          </cell>
          <cell r="H11" t="str">
            <v>DET</v>
          </cell>
          <cell r="I11" t="str">
            <v>DOC</v>
          </cell>
        </row>
        <row r="12">
          <cell r="B12" t="str">
            <v>AR</v>
          </cell>
          <cell r="C12" t="str">
            <v>ATA DE REUNIÃO</v>
          </cell>
          <cell r="F12" t="str">
            <v>Ata De Reunião</v>
          </cell>
          <cell r="G12" t="str">
            <v>AR</v>
          </cell>
          <cell r="H12">
            <v>0</v>
          </cell>
          <cell r="I12">
            <v>0</v>
          </cell>
        </row>
        <row r="13">
          <cell r="B13" t="str">
            <v>AT</v>
          </cell>
          <cell r="C13" t="str">
            <v>ATESTADO</v>
          </cell>
          <cell r="F13" t="str">
            <v>Atestado</v>
          </cell>
          <cell r="G13" t="str">
            <v>AT</v>
          </cell>
          <cell r="H13">
            <v>0</v>
          </cell>
          <cell r="I13">
            <v>0</v>
          </cell>
        </row>
        <row r="14">
          <cell r="B14" t="str">
            <v>AU</v>
          </cell>
          <cell r="C14" t="str">
            <v>RELATÓRIO DE AUDITORIA</v>
          </cell>
          <cell r="F14" t="str">
            <v>Relatório De Auditoria</v>
          </cell>
          <cell r="G14" t="str">
            <v>AU</v>
          </cell>
          <cell r="H14">
            <v>0</v>
          </cell>
          <cell r="I14">
            <v>0</v>
          </cell>
        </row>
        <row r="15">
          <cell r="B15" t="str">
            <v>BC</v>
          </cell>
          <cell r="C15" t="str">
            <v>BOLETIM DE CAIXA</v>
          </cell>
          <cell r="F15" t="str">
            <v>Boletim De Caixa</v>
          </cell>
          <cell r="G15" t="str">
            <v>BC</v>
          </cell>
          <cell r="H15">
            <v>0</v>
          </cell>
          <cell r="I15">
            <v>0</v>
          </cell>
        </row>
        <row r="16">
          <cell r="B16" t="str">
            <v>BD</v>
          </cell>
          <cell r="C16" t="str">
            <v>BANCO DE DADOS</v>
          </cell>
          <cell r="F16" t="str">
            <v>Banco De Dados</v>
          </cell>
          <cell r="G16" t="str">
            <v>BD</v>
          </cell>
          <cell r="H16">
            <v>0</v>
          </cell>
          <cell r="I16">
            <v>0</v>
          </cell>
        </row>
        <row r="17">
          <cell r="B17" t="str">
            <v>BF</v>
          </cell>
          <cell r="C17" t="str">
            <v>BENEFÍCIOS</v>
          </cell>
          <cell r="F17" t="str">
            <v>Benefícios</v>
          </cell>
          <cell r="G17" t="str">
            <v>BF</v>
          </cell>
          <cell r="H17">
            <v>0</v>
          </cell>
          <cell r="I17">
            <v>0</v>
          </cell>
        </row>
        <row r="18">
          <cell r="B18" t="str">
            <v>BL</v>
          </cell>
          <cell r="C18" t="str">
            <v>BALANÇO DE MASSAS</v>
          </cell>
          <cell r="D18" t="str">
            <v>BAS</v>
          </cell>
          <cell r="E18" t="str">
            <v>DES</v>
          </cell>
          <cell r="F18" t="str">
            <v>Balanço De Massas</v>
          </cell>
          <cell r="G18" t="str">
            <v>BL</v>
          </cell>
          <cell r="H18" t="str">
            <v>BAS</v>
          </cell>
          <cell r="I18" t="str">
            <v>DES</v>
          </cell>
        </row>
        <row r="19">
          <cell r="B19" t="str">
            <v>BM</v>
          </cell>
          <cell r="C19" t="str">
            <v>BOLETIM DE MEDIÇÃO</v>
          </cell>
          <cell r="F19" t="str">
            <v>Boletim De Medição</v>
          </cell>
          <cell r="G19" t="str">
            <v>BM</v>
          </cell>
          <cell r="H19">
            <v>0</v>
          </cell>
          <cell r="I19">
            <v>0</v>
          </cell>
        </row>
        <row r="20">
          <cell r="B20" t="str">
            <v>BS</v>
          </cell>
          <cell r="C20" t="str">
            <v>BOLETIM DE ACOMPANHAMENTO DE SERVIÇOS</v>
          </cell>
          <cell r="F20" t="str">
            <v>Boletim De Acompanhamento De Serviços</v>
          </cell>
          <cell r="G20" t="str">
            <v>BS</v>
          </cell>
          <cell r="H20">
            <v>0</v>
          </cell>
          <cell r="I20">
            <v>0</v>
          </cell>
        </row>
        <row r="21">
          <cell r="B21" t="str">
            <v>BU</v>
          </cell>
          <cell r="C21" t="str">
            <v>BALANÇO DE UTILIDADES</v>
          </cell>
          <cell r="D21" t="str">
            <v>BAS</v>
          </cell>
          <cell r="E21" t="str">
            <v>DES</v>
          </cell>
          <cell r="F21" t="str">
            <v>Balanço De Utilidades</v>
          </cell>
          <cell r="G21" t="str">
            <v>BU</v>
          </cell>
          <cell r="H21" t="str">
            <v>BAS</v>
          </cell>
          <cell r="I21" t="str">
            <v>DES</v>
          </cell>
        </row>
        <row r="22">
          <cell r="B22" t="str">
            <v>CA</v>
          </cell>
          <cell r="C22" t="str">
            <v>CARTA</v>
          </cell>
          <cell r="F22" t="str">
            <v>Carta</v>
          </cell>
          <cell r="G22" t="str">
            <v>CA</v>
          </cell>
          <cell r="H22">
            <v>0</v>
          </cell>
          <cell r="I22">
            <v>0</v>
          </cell>
        </row>
        <row r="23">
          <cell r="B23" t="str">
            <v>CE</v>
          </cell>
          <cell r="C23" t="str">
            <v>CONFIRMAÇÃO DE ENTENDIMENTO TELEFÔNICO</v>
          </cell>
          <cell r="F23" t="str">
            <v>Confirmação De Entendimento Telefônico</v>
          </cell>
          <cell r="G23" t="str">
            <v>CE</v>
          </cell>
          <cell r="H23">
            <v>0</v>
          </cell>
          <cell r="I23">
            <v>0</v>
          </cell>
        </row>
        <row r="24">
          <cell r="B24" t="str">
            <v>CF</v>
          </cell>
          <cell r="C24" t="str">
            <v>CADASTRO DE FORNECEDORES</v>
          </cell>
          <cell r="F24" t="str">
            <v>Cadastro De Fornecedores</v>
          </cell>
          <cell r="G24" t="str">
            <v>CF</v>
          </cell>
          <cell r="H24">
            <v>0</v>
          </cell>
          <cell r="I24">
            <v>0</v>
          </cell>
        </row>
        <row r="25">
          <cell r="B25" t="str">
            <v>CH</v>
          </cell>
          <cell r="C25" t="str">
            <v>CIPA/ ACIDENTE DO TRABALHO</v>
          </cell>
          <cell r="F25" t="str">
            <v>Cipa/ Acidente Do Trabalho</v>
          </cell>
          <cell r="G25" t="str">
            <v>CH</v>
          </cell>
          <cell r="H25">
            <v>0</v>
          </cell>
          <cell r="I25">
            <v>0</v>
          </cell>
        </row>
        <row r="26">
          <cell r="B26" t="str">
            <v>CI</v>
          </cell>
          <cell r="C26" t="str">
            <v>CORRESPONDÊNCIA INTERNA</v>
          </cell>
          <cell r="F26" t="str">
            <v>Correspondência Interna</v>
          </cell>
          <cell r="G26" t="str">
            <v>CI</v>
          </cell>
          <cell r="H26">
            <v>0</v>
          </cell>
          <cell r="I26">
            <v>0</v>
          </cell>
        </row>
        <row r="27">
          <cell r="B27" t="str">
            <v>CM</v>
          </cell>
          <cell r="C27" t="str">
            <v>CRITÉRIO DE MEDIÇÃO DE SERVIÇO</v>
          </cell>
          <cell r="D27" t="str">
            <v>BAS</v>
          </cell>
          <cell r="E27" t="str">
            <v>DOC</v>
          </cell>
          <cell r="F27" t="str">
            <v>Critério De Medição De Serviço</v>
          </cell>
          <cell r="G27" t="str">
            <v>CM</v>
          </cell>
          <cell r="H27" t="str">
            <v>BAS</v>
          </cell>
          <cell r="I27" t="str">
            <v>DOC</v>
          </cell>
        </row>
        <row r="28">
          <cell r="B28" t="str">
            <v>CN</v>
          </cell>
          <cell r="C28" t="str">
            <v>COMUNICAÇÃO DE NÃO CONFORMIDADE</v>
          </cell>
          <cell r="F28" t="str">
            <v>Comunicação De Não Conformidade</v>
          </cell>
          <cell r="G28" t="str">
            <v>CN</v>
          </cell>
          <cell r="H28">
            <v>0</v>
          </cell>
          <cell r="I28">
            <v>0</v>
          </cell>
        </row>
        <row r="29">
          <cell r="B29" t="str">
            <v>CP</v>
          </cell>
          <cell r="C29" t="str">
            <v>CRITÉRIO DE PROJETO</v>
          </cell>
          <cell r="D29" t="str">
            <v>BAS</v>
          </cell>
          <cell r="E29" t="str">
            <v>DOC</v>
          </cell>
          <cell r="F29" t="str">
            <v>Critério De Projeto</v>
          </cell>
          <cell r="G29" t="str">
            <v>CP</v>
          </cell>
          <cell r="H29" t="str">
            <v>BAS</v>
          </cell>
          <cell r="I29" t="str">
            <v>DOC</v>
          </cell>
        </row>
        <row r="30">
          <cell r="B30" t="str">
            <v>CR</v>
          </cell>
          <cell r="C30" t="str">
            <v>CRONOGRAMA</v>
          </cell>
          <cell r="F30" t="str">
            <v>Cronograma</v>
          </cell>
          <cell r="G30" t="str">
            <v>CR</v>
          </cell>
          <cell r="H30">
            <v>0</v>
          </cell>
          <cell r="I30">
            <v>0</v>
          </cell>
        </row>
        <row r="31">
          <cell r="B31" t="str">
            <v>CT</v>
          </cell>
          <cell r="C31" t="str">
            <v>CONTRATO</v>
          </cell>
          <cell r="F31" t="str">
            <v>Contrato</v>
          </cell>
          <cell r="G31" t="str">
            <v>CT</v>
          </cell>
          <cell r="H31">
            <v>0</v>
          </cell>
          <cell r="I31">
            <v>0</v>
          </cell>
        </row>
        <row r="32">
          <cell r="B32" t="str">
            <v>CT</v>
          </cell>
          <cell r="C32" t="str">
            <v>CONTRATO</v>
          </cell>
          <cell r="F32" t="str">
            <v>Contrato</v>
          </cell>
          <cell r="G32" t="str">
            <v>CT</v>
          </cell>
          <cell r="H32">
            <v>0</v>
          </cell>
          <cell r="I32">
            <v>0</v>
          </cell>
        </row>
        <row r="33">
          <cell r="B33" t="str">
            <v>DA</v>
          </cell>
          <cell r="C33" t="str">
            <v>DESCRIÇÃO E ANÁLISE DE CARGOS</v>
          </cell>
          <cell r="F33" t="str">
            <v>Descrição E Análise De Cargos</v>
          </cell>
          <cell r="G33" t="str">
            <v>DA</v>
          </cell>
          <cell r="H33">
            <v>0</v>
          </cell>
          <cell r="I33">
            <v>0</v>
          </cell>
        </row>
        <row r="34">
          <cell r="B34" t="str">
            <v>DB</v>
          </cell>
          <cell r="C34" t="str">
            <v>DESENHO BÁSICO</v>
          </cell>
          <cell r="D34" t="str">
            <v>BAS</v>
          </cell>
          <cell r="E34" t="str">
            <v>DES</v>
          </cell>
          <cell r="F34" t="str">
            <v>Desenho Básico</v>
          </cell>
          <cell r="G34" t="str">
            <v>DB</v>
          </cell>
          <cell r="H34" t="str">
            <v>BAS</v>
          </cell>
          <cell r="I34" t="str">
            <v>DES</v>
          </cell>
        </row>
        <row r="35">
          <cell r="B35" t="str">
            <v>DC</v>
          </cell>
          <cell r="C35" t="str">
            <v>DOSSIÊ PARCEIROS / CLIENTES / FORNECEDORES</v>
          </cell>
          <cell r="F35" t="str">
            <v>Dossiê Parceiros/ Clientes/ Fornecedores</v>
          </cell>
          <cell r="G35" t="str">
            <v>DC</v>
          </cell>
          <cell r="H35">
            <v>0</v>
          </cell>
          <cell r="I35">
            <v>0</v>
          </cell>
        </row>
        <row r="36">
          <cell r="B36" t="str">
            <v>DD</v>
          </cell>
          <cell r="C36" t="str">
            <v>DESENHO DE DETALHAMENTO</v>
          </cell>
          <cell r="D36" t="str">
            <v>DET</v>
          </cell>
          <cell r="E36" t="str">
            <v>DES</v>
          </cell>
          <cell r="F36" t="str">
            <v>Desenho De Detalhamento</v>
          </cell>
          <cell r="G36" t="str">
            <v>DD</v>
          </cell>
          <cell r="H36" t="str">
            <v>DET</v>
          </cell>
          <cell r="I36" t="str">
            <v>DES</v>
          </cell>
        </row>
        <row r="37">
          <cell r="B37" t="str">
            <v>DE</v>
          </cell>
          <cell r="C37" t="str">
            <v>DETALHES TÍPICOS</v>
          </cell>
          <cell r="D37" t="str">
            <v>DET</v>
          </cell>
          <cell r="E37" t="str">
            <v>DES</v>
          </cell>
          <cell r="F37" t="str">
            <v>Detalhes Típicos</v>
          </cell>
          <cell r="G37" t="str">
            <v>DE</v>
          </cell>
          <cell r="H37" t="str">
            <v>DET</v>
          </cell>
          <cell r="I37" t="str">
            <v>DES</v>
          </cell>
        </row>
        <row r="38">
          <cell r="B38" t="str">
            <v>DF</v>
          </cell>
          <cell r="C38" t="str">
            <v>DIAGRAMA FUNCIONAL</v>
          </cell>
          <cell r="D38" t="str">
            <v>DET</v>
          </cell>
          <cell r="E38" t="str">
            <v>DES</v>
          </cell>
          <cell r="F38" t="str">
            <v>Diagrama Funcional</v>
          </cell>
          <cell r="G38" t="str">
            <v>DF</v>
          </cell>
          <cell r="H38" t="str">
            <v>DET</v>
          </cell>
          <cell r="I38" t="str">
            <v>DES</v>
          </cell>
        </row>
        <row r="39">
          <cell r="B39" t="str">
            <v>DH</v>
          </cell>
          <cell r="C39" t="str">
            <v>DIAGRAMA DE MALHA (INSTRUMENTAÇÃO)</v>
          </cell>
          <cell r="D39" t="str">
            <v>BAS</v>
          </cell>
          <cell r="E39" t="str">
            <v>DES</v>
          </cell>
          <cell r="F39" t="str">
            <v>Diagrama De Malha (Instrumentação)</v>
          </cell>
          <cell r="G39" t="str">
            <v>DH</v>
          </cell>
          <cell r="H39" t="str">
            <v>BAS</v>
          </cell>
          <cell r="I39" t="str">
            <v>DES</v>
          </cell>
        </row>
        <row r="40">
          <cell r="B40" t="str">
            <v>DI</v>
          </cell>
          <cell r="C40" t="str">
            <v>DIAGRAMA DE INTERLIGAÇÃO</v>
          </cell>
          <cell r="D40" t="str">
            <v>DET</v>
          </cell>
          <cell r="E40" t="str">
            <v>DES</v>
          </cell>
          <cell r="F40" t="str">
            <v>Diagrama De Interligação</v>
          </cell>
          <cell r="G40" t="str">
            <v>DI</v>
          </cell>
          <cell r="H40" t="str">
            <v>DET</v>
          </cell>
          <cell r="I40" t="str">
            <v>DES</v>
          </cell>
        </row>
        <row r="41">
          <cell r="B41" t="str">
            <v>DL</v>
          </cell>
          <cell r="C41" t="str">
            <v>DIAGRAMA LÓGICO</v>
          </cell>
          <cell r="D41" t="str">
            <v>BAS</v>
          </cell>
          <cell r="E41" t="str">
            <v>DES</v>
          </cell>
          <cell r="F41" t="str">
            <v>Diagrama Lógico</v>
          </cell>
          <cell r="G41" t="str">
            <v>DL</v>
          </cell>
          <cell r="H41" t="str">
            <v>BAS</v>
          </cell>
          <cell r="I41" t="str">
            <v>DES</v>
          </cell>
        </row>
        <row r="42">
          <cell r="B42" t="str">
            <v>DM</v>
          </cell>
          <cell r="C42" t="str">
            <v>DIAGRAMA DE MONTAGEM</v>
          </cell>
          <cell r="D42" t="str">
            <v>DET</v>
          </cell>
          <cell r="E42" t="str">
            <v>DES</v>
          </cell>
          <cell r="F42" t="str">
            <v>Diagrama De Montagem</v>
          </cell>
          <cell r="G42" t="str">
            <v>DM</v>
          </cell>
          <cell r="H42" t="str">
            <v>DET</v>
          </cell>
          <cell r="I42" t="str">
            <v>DES</v>
          </cell>
        </row>
        <row r="43">
          <cell r="B43" t="str">
            <v>DP</v>
          </cell>
          <cell r="C43" t="str">
            <v>DESENHO DE PROJETO</v>
          </cell>
          <cell r="D43" t="str">
            <v>BAS</v>
          </cell>
          <cell r="E43" t="str">
            <v>DES</v>
          </cell>
          <cell r="F43" t="str">
            <v>Desenho De Projeto</v>
          </cell>
          <cell r="G43" t="str">
            <v>DP</v>
          </cell>
          <cell r="H43" t="str">
            <v>BAS</v>
          </cell>
          <cell r="I43" t="str">
            <v>DES</v>
          </cell>
        </row>
        <row r="44">
          <cell r="B44" t="str">
            <v>DT</v>
          </cell>
          <cell r="C44" t="str">
            <v>DIAGRAMA TRIFILAR</v>
          </cell>
          <cell r="D44" t="str">
            <v>DET</v>
          </cell>
          <cell r="E44" t="str">
            <v>DES</v>
          </cell>
          <cell r="F44" t="str">
            <v>Diagrama Trifilar</v>
          </cell>
          <cell r="G44" t="str">
            <v>DT</v>
          </cell>
          <cell r="H44" t="str">
            <v>DET</v>
          </cell>
          <cell r="I44" t="str">
            <v>DES</v>
          </cell>
        </row>
        <row r="45">
          <cell r="B45" t="str">
            <v>DU</v>
          </cell>
          <cell r="C45" t="str">
            <v>DIAGRAMA UNIFILAR</v>
          </cell>
          <cell r="D45" t="str">
            <v>DET</v>
          </cell>
          <cell r="E45" t="str">
            <v>DES</v>
          </cell>
          <cell r="F45" t="str">
            <v>Diagrama Unifilar</v>
          </cell>
          <cell r="G45" t="str">
            <v>DU</v>
          </cell>
          <cell r="H45" t="str">
            <v>DET</v>
          </cell>
          <cell r="I45" t="str">
            <v>DES</v>
          </cell>
        </row>
        <row r="46">
          <cell r="B46" t="str">
            <v>DV</v>
          </cell>
          <cell r="C46" t="str">
            <v>DIVERSOS</v>
          </cell>
          <cell r="F46" t="str">
            <v>Diversos</v>
          </cell>
          <cell r="G46" t="str">
            <v>DV</v>
          </cell>
          <cell r="H46">
            <v>0</v>
          </cell>
          <cell r="I46">
            <v>0</v>
          </cell>
        </row>
        <row r="47">
          <cell r="B47" t="str">
            <v>EA</v>
          </cell>
          <cell r="C47" t="str">
            <v>ESTRUTURA ANALÍTICA DE PROJETO – EAP</v>
          </cell>
          <cell r="F47" t="str">
            <v>Estrutura Analítica De Projeto – Eap</v>
          </cell>
          <cell r="G47" t="str">
            <v>EA</v>
          </cell>
          <cell r="H47">
            <v>0</v>
          </cell>
          <cell r="I47">
            <v>0</v>
          </cell>
        </row>
        <row r="48">
          <cell r="B48" t="str">
            <v>ED</v>
          </cell>
          <cell r="C48" t="str">
            <v>ESTUDOS / PLANOS</v>
          </cell>
          <cell r="D48" t="str">
            <v>BAS</v>
          </cell>
          <cell r="E48" t="str">
            <v>DOC</v>
          </cell>
          <cell r="F48" t="str">
            <v>Estudos / Planos</v>
          </cell>
          <cell r="G48" t="str">
            <v>ED</v>
          </cell>
          <cell r="H48" t="str">
            <v>BAS</v>
          </cell>
          <cell r="I48" t="str">
            <v>DOC</v>
          </cell>
        </row>
        <row r="49">
          <cell r="B49" t="str">
            <v>EM</v>
          </cell>
          <cell r="C49" t="str">
            <v>E-MAIL</v>
          </cell>
          <cell r="F49" t="str">
            <v>E-Mail</v>
          </cell>
          <cell r="G49" t="str">
            <v>EM</v>
          </cell>
          <cell r="H49">
            <v>0</v>
          </cell>
          <cell r="I49">
            <v>0</v>
          </cell>
        </row>
        <row r="50">
          <cell r="B50" t="str">
            <v>ES</v>
          </cell>
          <cell r="C50" t="str">
            <v>RELAÇÃO DE ENTRADAS / SAÍDAS</v>
          </cell>
          <cell r="D50" t="str">
            <v>DET</v>
          </cell>
          <cell r="E50" t="str">
            <v>DES</v>
          </cell>
          <cell r="F50" t="str">
            <v>Relação De Entradas/ Saídas</v>
          </cell>
          <cell r="G50" t="str">
            <v>ES</v>
          </cell>
          <cell r="H50" t="str">
            <v>DET</v>
          </cell>
          <cell r="I50" t="str">
            <v>DES</v>
          </cell>
        </row>
        <row r="51">
          <cell r="B51" t="str">
            <v>ET</v>
          </cell>
          <cell r="C51" t="str">
            <v>ESPECIFICAÇÃO TÉCNICA</v>
          </cell>
          <cell r="D51" t="str">
            <v>BAS</v>
          </cell>
          <cell r="E51" t="str">
            <v>DOC</v>
          </cell>
          <cell r="F51" t="str">
            <v>Especificação Técnica</v>
          </cell>
          <cell r="G51" t="str">
            <v>ET</v>
          </cell>
          <cell r="H51" t="str">
            <v>BAS</v>
          </cell>
          <cell r="I51" t="str">
            <v>DOC</v>
          </cell>
        </row>
        <row r="52">
          <cell r="B52" t="str">
            <v>EX</v>
          </cell>
          <cell r="C52" t="str">
            <v>PROGRAMA EXECUTÁVEL</v>
          </cell>
          <cell r="F52" t="str">
            <v>Programa Executável</v>
          </cell>
          <cell r="G52" t="str">
            <v>EX</v>
          </cell>
          <cell r="H52">
            <v>0</v>
          </cell>
          <cell r="I52">
            <v>0</v>
          </cell>
        </row>
        <row r="53">
          <cell r="B53" t="str">
            <v>FA</v>
          </cell>
          <cell r="C53" t="str">
            <v>FICHA DE ALTERAÇÃO DE FUNÇÃO E SALÁRIO (FAFS)</v>
          </cell>
          <cell r="F53" t="str">
            <v>Ficha De Alteração De Função E Salário (Fafs)</v>
          </cell>
          <cell r="G53" t="str">
            <v>FA</v>
          </cell>
          <cell r="H53">
            <v>0</v>
          </cell>
          <cell r="I53">
            <v>0</v>
          </cell>
        </row>
        <row r="54">
          <cell r="B54" t="str">
            <v>FD</v>
          </cell>
          <cell r="C54" t="str">
            <v>FOLHA DE DADOS</v>
          </cell>
          <cell r="D54" t="str">
            <v>BAS</v>
          </cell>
          <cell r="E54" t="str">
            <v>DOC</v>
          </cell>
          <cell r="F54" t="str">
            <v>Folha De Dados</v>
          </cell>
          <cell r="G54" t="str">
            <v>FD</v>
          </cell>
          <cell r="H54" t="str">
            <v>BAS</v>
          </cell>
          <cell r="I54" t="str">
            <v>DOC</v>
          </cell>
        </row>
        <row r="55">
          <cell r="B55" t="str">
            <v>FE</v>
          </cell>
          <cell r="C55" t="str">
            <v>FLUXOGRAMA DE ENGENHARIA</v>
          </cell>
          <cell r="D55" t="str">
            <v>BAS</v>
          </cell>
          <cell r="E55" t="str">
            <v>DES</v>
          </cell>
          <cell r="F55" t="str">
            <v>Fluxograma De Engenharia</v>
          </cell>
          <cell r="G55" t="str">
            <v>FE</v>
          </cell>
          <cell r="H55" t="str">
            <v>BAS</v>
          </cell>
          <cell r="I55" t="str">
            <v>DES</v>
          </cell>
        </row>
        <row r="56">
          <cell r="B56" t="str">
            <v>FG</v>
          </cell>
          <cell r="C56" t="str">
            <v>FLUXOGRAMA (GERAL)</v>
          </cell>
          <cell r="D56" t="str">
            <v>BAS</v>
          </cell>
          <cell r="E56" t="str">
            <v>DES</v>
          </cell>
          <cell r="F56" t="str">
            <v>Fluxograma (Geral)</v>
          </cell>
          <cell r="G56" t="str">
            <v>FG</v>
          </cell>
          <cell r="H56" t="str">
            <v>BAS</v>
          </cell>
          <cell r="I56" t="str">
            <v>DES</v>
          </cell>
        </row>
        <row r="57">
          <cell r="B57" t="str">
            <v>FL</v>
          </cell>
          <cell r="C57" t="str">
            <v>RELATÓRIO FLUXO DE CAIXA</v>
          </cell>
          <cell r="F57" t="str">
            <v>Relatório Fluxo De Caixa</v>
          </cell>
          <cell r="G57" t="str">
            <v>FL</v>
          </cell>
          <cell r="H57">
            <v>0</v>
          </cell>
          <cell r="I57">
            <v>0</v>
          </cell>
        </row>
        <row r="58">
          <cell r="B58" t="str">
            <v>FO</v>
          </cell>
          <cell r="C58" t="str">
            <v>PROGRAMA FONTE</v>
          </cell>
          <cell r="F58" t="str">
            <v>Programa Fonte</v>
          </cell>
          <cell r="G58" t="str">
            <v>FO</v>
          </cell>
          <cell r="H58">
            <v>0</v>
          </cell>
          <cell r="I58">
            <v>0</v>
          </cell>
        </row>
        <row r="59">
          <cell r="B59" t="str">
            <v>FP</v>
          </cell>
          <cell r="C59" t="str">
            <v>FLUXOGRAMA DE PROCESSO</v>
          </cell>
          <cell r="D59" t="str">
            <v>BAS</v>
          </cell>
          <cell r="E59" t="str">
            <v>DES</v>
          </cell>
          <cell r="F59" t="str">
            <v>Fluxograma De Processo</v>
          </cell>
          <cell r="G59" t="str">
            <v>FP</v>
          </cell>
          <cell r="H59" t="str">
            <v>BAS</v>
          </cell>
          <cell r="I59" t="str">
            <v>DES</v>
          </cell>
        </row>
        <row r="60">
          <cell r="B60" t="str">
            <v>FT</v>
          </cell>
          <cell r="C60" t="str">
            <v>FATURAS / NOTAS FISCAIS</v>
          </cell>
          <cell r="F60" t="str">
            <v>Faturas/ Notas Fiscais</v>
          </cell>
          <cell r="G60" t="str">
            <v>FT</v>
          </cell>
          <cell r="H60">
            <v>0</v>
          </cell>
          <cell r="I60">
            <v>0</v>
          </cell>
        </row>
        <row r="61">
          <cell r="B61" t="str">
            <v>FX</v>
          </cell>
          <cell r="C61" t="str">
            <v>FAX</v>
          </cell>
          <cell r="F61" t="str">
            <v>Fax</v>
          </cell>
          <cell r="G61" t="str">
            <v>FX</v>
          </cell>
          <cell r="H61">
            <v>0</v>
          </cell>
          <cell r="I61">
            <v>0</v>
          </cell>
        </row>
        <row r="62">
          <cell r="B62" t="str">
            <v>GF</v>
          </cell>
          <cell r="C62" t="str">
            <v>GRÁFICO</v>
          </cell>
          <cell r="F62" t="str">
            <v>Gráfico</v>
          </cell>
          <cell r="G62" t="str">
            <v>GF</v>
          </cell>
          <cell r="H62">
            <v>0</v>
          </cell>
          <cell r="I62">
            <v>0</v>
          </cell>
        </row>
        <row r="63">
          <cell r="B63" t="str">
            <v>GR</v>
          </cell>
          <cell r="C63" t="str">
            <v>GUIA DE REMESSA DE DOCUMENTOS</v>
          </cell>
          <cell r="F63" t="str">
            <v>Guia De Remessa De Documentos</v>
          </cell>
          <cell r="G63" t="str">
            <v>GR</v>
          </cell>
          <cell r="H63">
            <v>0</v>
          </cell>
          <cell r="I63">
            <v>0</v>
          </cell>
        </row>
        <row r="64">
          <cell r="B64" t="str">
            <v>HI</v>
          </cell>
          <cell r="C64" t="str">
            <v>HISTOGRAMA</v>
          </cell>
          <cell r="F64" t="str">
            <v>Histograma</v>
          </cell>
          <cell r="G64" t="str">
            <v>HI</v>
          </cell>
          <cell r="H64">
            <v>0</v>
          </cell>
          <cell r="I64">
            <v>0</v>
          </cell>
        </row>
        <row r="65">
          <cell r="B65" t="str">
            <v>HW</v>
          </cell>
          <cell r="C65" t="str">
            <v>FICHA DE HARDWARE</v>
          </cell>
          <cell r="F65" t="str">
            <v>Ficha De Hardware</v>
          </cell>
          <cell r="G65" t="str">
            <v>HW</v>
          </cell>
          <cell r="H65">
            <v>0</v>
          </cell>
          <cell r="I65">
            <v>0</v>
          </cell>
        </row>
        <row r="66">
          <cell r="B66" t="str">
            <v>IN</v>
          </cell>
          <cell r="C66" t="str">
            <v>CONTRATO SOCIAL E ALTERAÇÕES</v>
          </cell>
          <cell r="F66" t="str">
            <v>Contrato Social E Alterações</v>
          </cell>
          <cell r="G66" t="str">
            <v>IN</v>
          </cell>
          <cell r="H66">
            <v>0</v>
          </cell>
          <cell r="I66">
            <v>0</v>
          </cell>
        </row>
        <row r="67">
          <cell r="B67" t="str">
            <v>IS</v>
          </cell>
          <cell r="C67" t="str">
            <v>ISOMÉTRICO</v>
          </cell>
          <cell r="D67" t="str">
            <v>DET</v>
          </cell>
          <cell r="E67" t="str">
            <v>DES</v>
          </cell>
          <cell r="F67" t="str">
            <v>Isométrico</v>
          </cell>
          <cell r="G67" t="str">
            <v>IS</v>
          </cell>
          <cell r="H67" t="str">
            <v>DET</v>
          </cell>
          <cell r="I67" t="str">
            <v>DES</v>
          </cell>
        </row>
        <row r="68">
          <cell r="B68" t="str">
            <v>IT</v>
          </cell>
          <cell r="C68" t="str">
            <v>INSTRUÇÃO DE TRABALHO</v>
          </cell>
          <cell r="F68" t="str">
            <v>Instrução De Trabalho</v>
          </cell>
          <cell r="G68" t="str">
            <v>IT</v>
          </cell>
          <cell r="H68">
            <v>0</v>
          </cell>
          <cell r="I68">
            <v>0</v>
          </cell>
        </row>
        <row r="69">
          <cell r="B69" t="str">
            <v>LC</v>
          </cell>
          <cell r="C69" t="str">
            <v>LISTA DE LINHAS / CABOS</v>
          </cell>
          <cell r="D69" t="str">
            <v>DET</v>
          </cell>
          <cell r="E69" t="str">
            <v>DOC</v>
          </cell>
          <cell r="F69" t="str">
            <v>Lista De Linhas/ Cabos</v>
          </cell>
          <cell r="G69" t="str">
            <v>LC</v>
          </cell>
          <cell r="H69" t="str">
            <v>DET</v>
          </cell>
          <cell r="I69" t="str">
            <v>DOC</v>
          </cell>
        </row>
        <row r="70">
          <cell r="B70" t="str">
            <v>LD</v>
          </cell>
          <cell r="C70" t="str">
            <v>LISTA DE DOCUMENTOS</v>
          </cell>
          <cell r="F70" t="str">
            <v>Lista De Documentos</v>
          </cell>
          <cell r="G70" t="str">
            <v>LD</v>
          </cell>
          <cell r="H70">
            <v>0</v>
          </cell>
          <cell r="I70">
            <v>0</v>
          </cell>
        </row>
        <row r="71">
          <cell r="B71" t="str">
            <v>LE</v>
          </cell>
          <cell r="C71" t="str">
            <v>LISTA DE EQUIPAMENTOS / INSTRUMENTOS</v>
          </cell>
          <cell r="D71" t="str">
            <v>BAS</v>
          </cell>
          <cell r="E71" t="str">
            <v>DOC</v>
          </cell>
          <cell r="F71" t="str">
            <v>Lista De Equipamentos / Instrumentos</v>
          </cell>
          <cell r="G71" t="str">
            <v>LE</v>
          </cell>
          <cell r="H71" t="str">
            <v>BAS</v>
          </cell>
          <cell r="I71" t="str">
            <v>DOC</v>
          </cell>
        </row>
        <row r="72">
          <cell r="B72" t="str">
            <v>LF</v>
          </cell>
          <cell r="C72" t="str">
            <v>LISTA DE FERROS</v>
          </cell>
          <cell r="D72" t="str">
            <v>DET</v>
          </cell>
          <cell r="E72" t="str">
            <v>DOC</v>
          </cell>
          <cell r="F72" t="str">
            <v>Lista De Ferros</v>
          </cell>
          <cell r="G72" t="str">
            <v>LF</v>
          </cell>
          <cell r="H72" t="str">
            <v>DET</v>
          </cell>
          <cell r="I72" t="str">
            <v>DOC</v>
          </cell>
        </row>
        <row r="73">
          <cell r="B73" t="str">
            <v>LM</v>
          </cell>
          <cell r="C73" t="str">
            <v>LISTA DE MATERIAIS</v>
          </cell>
          <cell r="D73" t="str">
            <v>DET</v>
          </cell>
          <cell r="E73" t="str">
            <v>DOC</v>
          </cell>
          <cell r="F73" t="str">
            <v>Lista De Materiais</v>
          </cell>
          <cell r="G73" t="str">
            <v>LM</v>
          </cell>
          <cell r="H73" t="str">
            <v>DET</v>
          </cell>
          <cell r="I73" t="str">
            <v>DOC</v>
          </cell>
        </row>
        <row r="74">
          <cell r="B74" t="str">
            <v>LO</v>
          </cell>
          <cell r="C74" t="str">
            <v>LISTA DE DESPACHO</v>
          </cell>
          <cell r="F74" t="str">
            <v>Lista De Despacho</v>
          </cell>
          <cell r="G74" t="str">
            <v>LO</v>
          </cell>
          <cell r="H74">
            <v>0</v>
          </cell>
          <cell r="I74">
            <v>0</v>
          </cell>
        </row>
        <row r="75">
          <cell r="B75" t="str">
            <v>LP</v>
          </cell>
          <cell r="C75" t="str">
            <v>LISTA DE PENDÊNCIAS</v>
          </cell>
          <cell r="F75" t="str">
            <v>Lista De Pendências</v>
          </cell>
          <cell r="G75" t="str">
            <v>LP</v>
          </cell>
          <cell r="H75">
            <v>0</v>
          </cell>
          <cell r="I75">
            <v>0</v>
          </cell>
        </row>
        <row r="76">
          <cell r="B76" t="str">
            <v>LV</v>
          </cell>
          <cell r="C76" t="str">
            <v>LISTA DE VERIFICAÇÃO</v>
          </cell>
          <cell r="F76" t="str">
            <v>Lista De Verificação</v>
          </cell>
          <cell r="G76" t="str">
            <v>LV</v>
          </cell>
          <cell r="H76">
            <v>0</v>
          </cell>
          <cell r="I76">
            <v>0</v>
          </cell>
        </row>
        <row r="77">
          <cell r="B77" t="str">
            <v>MB</v>
          </cell>
          <cell r="C77" t="str">
            <v>MEDIÇÃO / NOTA DE DÉBITO</v>
          </cell>
          <cell r="F77" t="str">
            <v>Medição/ Nota De Débito</v>
          </cell>
          <cell r="G77" t="str">
            <v>MB</v>
          </cell>
          <cell r="H77">
            <v>0</v>
          </cell>
          <cell r="I77">
            <v>0</v>
          </cell>
        </row>
        <row r="78">
          <cell r="B78" t="str">
            <v>MC</v>
          </cell>
          <cell r="C78" t="str">
            <v>MEMÓRIA DE CÁLCULO</v>
          </cell>
          <cell r="D78" t="str">
            <v>DET</v>
          </cell>
          <cell r="E78" t="str">
            <v>DOC</v>
          </cell>
          <cell r="F78" t="str">
            <v>Memória De Cálculo</v>
          </cell>
          <cell r="G78" t="str">
            <v>MC</v>
          </cell>
          <cell r="H78" t="str">
            <v>DET</v>
          </cell>
          <cell r="I78" t="str">
            <v>DOC</v>
          </cell>
        </row>
        <row r="79">
          <cell r="B79" t="str">
            <v>MD</v>
          </cell>
          <cell r="C79" t="str">
            <v>MEMORIAL DESCRITIVO</v>
          </cell>
          <cell r="D79" t="str">
            <v>BAS</v>
          </cell>
          <cell r="E79" t="str">
            <v>DOC</v>
          </cell>
          <cell r="F79" t="str">
            <v>Memorial Descritivo</v>
          </cell>
          <cell r="G79" t="str">
            <v>MD</v>
          </cell>
          <cell r="H79" t="str">
            <v>BAS</v>
          </cell>
          <cell r="I79" t="str">
            <v>DOC</v>
          </cell>
        </row>
        <row r="80">
          <cell r="B80" t="str">
            <v>ME</v>
          </cell>
          <cell r="C80" t="str">
            <v>MUDANÇA DE ESCOPO</v>
          </cell>
          <cell r="F80" t="str">
            <v>Mudança De Escopo</v>
          </cell>
          <cell r="G80" t="str">
            <v>ME</v>
          </cell>
          <cell r="H80">
            <v>0</v>
          </cell>
          <cell r="I80">
            <v>0</v>
          </cell>
        </row>
        <row r="81">
          <cell r="B81" t="str">
            <v>MM</v>
          </cell>
          <cell r="C81" t="str">
            <v>MEMORANDO</v>
          </cell>
          <cell r="F81" t="str">
            <v>Memorando</v>
          </cell>
          <cell r="G81" t="str">
            <v>MM</v>
          </cell>
          <cell r="H81">
            <v>0</v>
          </cell>
          <cell r="I81">
            <v>0</v>
          </cell>
        </row>
        <row r="82">
          <cell r="B82" t="str">
            <v>MN</v>
          </cell>
          <cell r="C82" t="str">
            <v>MANUAIS / PROCEDIMENTOS</v>
          </cell>
          <cell r="F82" t="str">
            <v>Manuais/ Procedimentos</v>
          </cell>
          <cell r="G82" t="str">
            <v>MN</v>
          </cell>
          <cell r="H82">
            <v>0</v>
          </cell>
          <cell r="I82">
            <v>0</v>
          </cell>
        </row>
        <row r="83">
          <cell r="B83" t="str">
            <v>MO</v>
          </cell>
          <cell r="C83" t="str">
            <v>MANUAL DE OPERAÇÃO E / OU MANUTENÇÃO</v>
          </cell>
          <cell r="D83" t="str">
            <v>DET</v>
          </cell>
          <cell r="E83" t="str">
            <v>DOC</v>
          </cell>
          <cell r="F83" t="str">
            <v>Manual De Operação E/Ou Manutenção</v>
          </cell>
          <cell r="G83" t="str">
            <v>MO</v>
          </cell>
          <cell r="H83" t="str">
            <v>DET</v>
          </cell>
          <cell r="I83" t="str">
            <v>DOC</v>
          </cell>
        </row>
        <row r="84">
          <cell r="B84" t="str">
            <v>MP</v>
          </cell>
          <cell r="C84" t="str">
            <v>MALHA DE PROGRAMAÇÃO</v>
          </cell>
          <cell r="D84" t="str">
            <v>DET</v>
          </cell>
          <cell r="E84" t="str">
            <v>DOC</v>
          </cell>
          <cell r="F84" t="str">
            <v>Malha De Programação</v>
          </cell>
          <cell r="G84" t="str">
            <v>MP</v>
          </cell>
          <cell r="H84" t="str">
            <v>DET</v>
          </cell>
          <cell r="I84" t="str">
            <v>DOC</v>
          </cell>
        </row>
        <row r="85">
          <cell r="B85" t="str">
            <v>MQ</v>
          </cell>
          <cell r="C85" t="str">
            <v>MANUAL DA QUALIDADE</v>
          </cell>
          <cell r="F85" t="str">
            <v>Manual Da Qualidade</v>
          </cell>
          <cell r="G85" t="str">
            <v>MQ</v>
          </cell>
          <cell r="H85">
            <v>0</v>
          </cell>
          <cell r="I85">
            <v>0</v>
          </cell>
        </row>
        <row r="86">
          <cell r="B86" t="str">
            <v>MT</v>
          </cell>
          <cell r="C86" t="str">
            <v>MAPA DE CREDENCIAMENTO</v>
          </cell>
          <cell r="F86" t="str">
            <v>Mapa De Credenciamento</v>
          </cell>
          <cell r="G86" t="str">
            <v>MT</v>
          </cell>
          <cell r="H86">
            <v>0</v>
          </cell>
          <cell r="I86">
            <v>0</v>
          </cell>
        </row>
        <row r="87">
          <cell r="B87" t="str">
            <v>MU</v>
          </cell>
          <cell r="C87" t="str">
            <v>MANUAL DO USUÁRIO</v>
          </cell>
          <cell r="F87" t="str">
            <v>Manual Do Usuário</v>
          </cell>
          <cell r="G87" t="str">
            <v>MU</v>
          </cell>
          <cell r="H87">
            <v>0</v>
          </cell>
          <cell r="I87">
            <v>0</v>
          </cell>
        </row>
        <row r="88">
          <cell r="B88" t="str">
            <v>NA</v>
          </cell>
          <cell r="C88" t="str">
            <v>NADA CONSTA</v>
          </cell>
          <cell r="F88" t="str">
            <v>Nada Consta</v>
          </cell>
          <cell r="G88" t="str">
            <v>NA</v>
          </cell>
          <cell r="H88">
            <v>0</v>
          </cell>
          <cell r="I88">
            <v>0</v>
          </cell>
        </row>
        <row r="89">
          <cell r="B89" t="str">
            <v>NC</v>
          </cell>
          <cell r="C89" t="str">
            <v>NORMA DE COORDENAÇÃO</v>
          </cell>
          <cell r="F89" t="str">
            <v>Norma De Coordenação</v>
          </cell>
          <cell r="G89" t="str">
            <v>NC</v>
          </cell>
          <cell r="H89">
            <v>0</v>
          </cell>
          <cell r="I89">
            <v>0</v>
          </cell>
        </row>
        <row r="90">
          <cell r="B90" t="str">
            <v>NF</v>
          </cell>
          <cell r="C90" t="str">
            <v>RELATÓRIO / REGISTRO DE NÃO CONFORMIDADE</v>
          </cell>
          <cell r="F90" t="str">
            <v>Relatório/ Registro De Não Conformidade</v>
          </cell>
          <cell r="G90" t="str">
            <v>NF</v>
          </cell>
          <cell r="H90">
            <v>0</v>
          </cell>
          <cell r="I90">
            <v>0</v>
          </cell>
        </row>
        <row r="91">
          <cell r="B91" t="str">
            <v>NS</v>
          </cell>
          <cell r="C91" t="str">
            <v>NOTAS DE SERVIÇO</v>
          </cell>
          <cell r="D91" t="str">
            <v>BAS</v>
          </cell>
          <cell r="E91" t="str">
            <v>DOC</v>
          </cell>
          <cell r="F91" t="str">
            <v>Notas De Serviço</v>
          </cell>
          <cell r="G91" t="str">
            <v>NS</v>
          </cell>
          <cell r="H91" t="str">
            <v>BAS</v>
          </cell>
          <cell r="I91" t="str">
            <v>DOC</v>
          </cell>
        </row>
        <row r="92">
          <cell r="B92" t="str">
            <v>NT</v>
          </cell>
          <cell r="C92" t="str">
            <v>NORMAS TÉCNICAS</v>
          </cell>
          <cell r="D92" t="str">
            <v>BAS</v>
          </cell>
          <cell r="E92" t="str">
            <v>DOC</v>
          </cell>
          <cell r="F92" t="str">
            <v>Normas Técnicas</v>
          </cell>
          <cell r="G92" t="str">
            <v>NT</v>
          </cell>
          <cell r="H92" t="str">
            <v>BAS</v>
          </cell>
          <cell r="I92" t="str">
            <v>DOC</v>
          </cell>
        </row>
        <row r="93">
          <cell r="B93" t="str">
            <v>OC</v>
          </cell>
          <cell r="C93" t="str">
            <v>ORDEM DE COMPRA / AUTORIZAÇÃO DE SERVIÇO</v>
          </cell>
          <cell r="F93" t="str">
            <v>Ordem De Compra/ Autorização De Serviço</v>
          </cell>
          <cell r="G93" t="str">
            <v>OC</v>
          </cell>
          <cell r="H93">
            <v>0</v>
          </cell>
          <cell r="I93">
            <v>0</v>
          </cell>
        </row>
        <row r="94">
          <cell r="B94" t="str">
            <v>OG</v>
          </cell>
          <cell r="C94" t="str">
            <v>ORGANOGRAMAS</v>
          </cell>
          <cell r="F94" t="str">
            <v>Organogramas</v>
          </cell>
          <cell r="G94" t="str">
            <v>OG</v>
          </cell>
          <cell r="H94">
            <v>0</v>
          </cell>
          <cell r="I94">
            <v>0</v>
          </cell>
        </row>
        <row r="95">
          <cell r="B95" t="str">
            <v>OI</v>
          </cell>
          <cell r="C95" t="str">
            <v>ORÇAMENTO DE INVESTIMENTOS</v>
          </cell>
          <cell r="D95" t="str">
            <v>BAS</v>
          </cell>
          <cell r="E95" t="str">
            <v>DOC</v>
          </cell>
          <cell r="F95" t="str">
            <v>Orçamento De Investimentos</v>
          </cell>
          <cell r="G95" t="str">
            <v>OI</v>
          </cell>
          <cell r="H95" t="str">
            <v>BAS</v>
          </cell>
          <cell r="I95" t="str">
            <v>DOC</v>
          </cell>
        </row>
        <row r="96">
          <cell r="B96" t="str">
            <v>OR</v>
          </cell>
          <cell r="C96" t="str">
            <v>ORÇAMENTO</v>
          </cell>
          <cell r="F96" t="str">
            <v>Orçamento</v>
          </cell>
          <cell r="G96" t="str">
            <v>OR</v>
          </cell>
          <cell r="H96">
            <v>0</v>
          </cell>
          <cell r="I96">
            <v>0</v>
          </cell>
        </row>
        <row r="97">
          <cell r="B97" t="str">
            <v>OS</v>
          </cell>
          <cell r="C97" t="str">
            <v>ORDEM DE SERVIÇO</v>
          </cell>
          <cell r="F97" t="str">
            <v>Ordem De Serviço</v>
          </cell>
          <cell r="G97" t="str">
            <v>OS</v>
          </cell>
          <cell r="H97">
            <v>0</v>
          </cell>
          <cell r="I97">
            <v>0</v>
          </cell>
        </row>
        <row r="98">
          <cell r="B98" t="str">
            <v>PB</v>
          </cell>
          <cell r="C98" t="str">
            <v>PLANO DE BASES/ CARGAS</v>
          </cell>
          <cell r="D98" t="str">
            <v>BAS</v>
          </cell>
          <cell r="E98" t="str">
            <v>DOC</v>
          </cell>
          <cell r="F98" t="str">
            <v>Plano De Bases/ Cargas</v>
          </cell>
          <cell r="G98" t="str">
            <v>PB</v>
          </cell>
          <cell r="H98" t="str">
            <v>BAS</v>
          </cell>
          <cell r="I98" t="str">
            <v>DOC</v>
          </cell>
        </row>
        <row r="99">
          <cell r="B99" t="str">
            <v>PE</v>
          </cell>
          <cell r="C99" t="str">
            <v>PERIÓDICOS</v>
          </cell>
          <cell r="F99" t="str">
            <v>Periódicos</v>
          </cell>
          <cell r="G99" t="str">
            <v>PE</v>
          </cell>
          <cell r="H99">
            <v>0</v>
          </cell>
          <cell r="I99">
            <v>0</v>
          </cell>
        </row>
        <row r="100">
          <cell r="B100" t="str">
            <v>PF</v>
          </cell>
          <cell r="C100" t="str">
            <v>PADRÕES / FORMULÁRIOS</v>
          </cell>
          <cell r="F100" t="str">
            <v>Padrões/ Formulários</v>
          </cell>
          <cell r="G100" t="str">
            <v>PF</v>
          </cell>
          <cell r="H100">
            <v>0</v>
          </cell>
          <cell r="I100">
            <v>0</v>
          </cell>
        </row>
        <row r="101">
          <cell r="B101" t="str">
            <v>PI</v>
          </cell>
          <cell r="C101" t="str">
            <v>PROGRAMA DE INSPEÇÃO E TESTES</v>
          </cell>
          <cell r="D101" t="str">
            <v>DET</v>
          </cell>
          <cell r="E101" t="str">
            <v>DOC</v>
          </cell>
          <cell r="F101" t="str">
            <v>Programa De Inspeção E Testes</v>
          </cell>
          <cell r="G101" t="str">
            <v>PI</v>
          </cell>
          <cell r="H101" t="str">
            <v>DET</v>
          </cell>
          <cell r="I101" t="str">
            <v>DOC</v>
          </cell>
        </row>
        <row r="102">
          <cell r="B102" t="str">
            <v>PJ</v>
          </cell>
          <cell r="C102" t="str">
            <v>PESQUISA DE LEVANTAMENTO DE NECESSIDADES DE TREINAMENTO</v>
          </cell>
          <cell r="F102" t="str">
            <v>Pesquisa De Levantamento De Necessidades De Treinamento</v>
          </cell>
          <cell r="G102" t="str">
            <v>PJ</v>
          </cell>
          <cell r="H102">
            <v>0</v>
          </cell>
          <cell r="I102">
            <v>0</v>
          </cell>
        </row>
        <row r="103">
          <cell r="B103" t="str">
            <v>PL</v>
          </cell>
          <cell r="C103" t="str">
            <v>PLANO DE AUDITORIA</v>
          </cell>
          <cell r="F103" t="str">
            <v>Plano De Auditoria</v>
          </cell>
          <cell r="G103" t="str">
            <v>PL</v>
          </cell>
          <cell r="H103">
            <v>0</v>
          </cell>
          <cell r="I103">
            <v>0</v>
          </cell>
        </row>
        <row r="104">
          <cell r="B104" t="str">
            <v>PM</v>
          </cell>
          <cell r="C104" t="str">
            <v>PROGRAMAÇÃO</v>
          </cell>
          <cell r="F104" t="str">
            <v>Programação</v>
          </cell>
          <cell r="G104" t="str">
            <v>PM</v>
          </cell>
          <cell r="H104">
            <v>0</v>
          </cell>
          <cell r="I104">
            <v>0</v>
          </cell>
        </row>
        <row r="105">
          <cell r="B105" t="str">
            <v>PN</v>
          </cell>
          <cell r="C105" t="str">
            <v>PLANO DE CONTAS</v>
          </cell>
          <cell r="F105" t="str">
            <v>Plano De Contas</v>
          </cell>
          <cell r="G105" t="str">
            <v>PN</v>
          </cell>
          <cell r="H105">
            <v>0</v>
          </cell>
          <cell r="I105">
            <v>0</v>
          </cell>
        </row>
        <row r="106">
          <cell r="B106" t="str">
            <v>PO</v>
          </cell>
          <cell r="C106" t="str">
            <v>PROPOSTA</v>
          </cell>
          <cell r="F106" t="str">
            <v>Proposta</v>
          </cell>
          <cell r="G106" t="str">
            <v>PO</v>
          </cell>
          <cell r="H106">
            <v>0</v>
          </cell>
          <cell r="I106">
            <v>0</v>
          </cell>
        </row>
        <row r="107">
          <cell r="B107" t="str">
            <v>PQ</v>
          </cell>
          <cell r="C107" t="str">
            <v>PLANILHA DE QUANTITATIVOS</v>
          </cell>
          <cell r="D107" t="str">
            <v>DET</v>
          </cell>
          <cell r="E107" t="str">
            <v>DOC</v>
          </cell>
          <cell r="F107" t="str">
            <v>Planilha De Quantitativos</v>
          </cell>
          <cell r="G107" t="str">
            <v>PQ</v>
          </cell>
          <cell r="H107" t="str">
            <v>DET</v>
          </cell>
          <cell r="I107" t="str">
            <v>DOC</v>
          </cell>
        </row>
        <row r="108">
          <cell r="B108" t="str">
            <v>PR</v>
          </cell>
          <cell r="C108" t="str">
            <v>PRAD - PLANO DE RECUPERAÇÃO DE ÁREAS DEGRADADAS</v>
          </cell>
          <cell r="D108" t="str">
            <v>DET</v>
          </cell>
          <cell r="E108" t="str">
            <v>DOC</v>
          </cell>
          <cell r="F108" t="str">
            <v>Prad - Plano De Recuperação De Áreas Degradadas</v>
          </cell>
          <cell r="G108" t="str">
            <v>PR</v>
          </cell>
          <cell r="H108" t="str">
            <v>DET</v>
          </cell>
          <cell r="I108" t="str">
            <v>DOC</v>
          </cell>
        </row>
        <row r="109">
          <cell r="B109" t="str">
            <v>PS</v>
          </cell>
          <cell r="C109" t="str">
            <v>PLANOS DE SONDAGEM</v>
          </cell>
          <cell r="D109" t="str">
            <v>BAS</v>
          </cell>
          <cell r="E109" t="str">
            <v>DOC</v>
          </cell>
          <cell r="F109" t="str">
            <v>Planos De Sondagem</v>
          </cell>
          <cell r="G109" t="str">
            <v>PS</v>
          </cell>
          <cell r="H109" t="str">
            <v>BAS</v>
          </cell>
          <cell r="I109" t="str">
            <v>DOC</v>
          </cell>
        </row>
        <row r="110">
          <cell r="B110" t="str">
            <v>PT</v>
          </cell>
          <cell r="C110" t="str">
            <v>PARECER TÉCNICO</v>
          </cell>
          <cell r="D110" t="str">
            <v>DET</v>
          </cell>
          <cell r="E110" t="str">
            <v>DOC</v>
          </cell>
          <cell r="F110" t="str">
            <v>Parecer Técnico</v>
          </cell>
          <cell r="G110" t="str">
            <v>PT</v>
          </cell>
          <cell r="H110" t="str">
            <v>DET</v>
          </cell>
          <cell r="I110" t="str">
            <v>DOC</v>
          </cell>
        </row>
        <row r="111">
          <cell r="B111" t="str">
            <v>PU</v>
          </cell>
          <cell r="C111" t="str">
            <v>PROCURAÇÃO</v>
          </cell>
          <cell r="F111" t="str">
            <v>Procuração</v>
          </cell>
          <cell r="G111" t="str">
            <v>PU</v>
          </cell>
          <cell r="H111">
            <v>0</v>
          </cell>
          <cell r="I111">
            <v>0</v>
          </cell>
        </row>
        <row r="112">
          <cell r="B112" t="str">
            <v>PV</v>
          </cell>
          <cell r="C112" t="str">
            <v>PLANO DE METAS</v>
          </cell>
          <cell r="F112" t="str">
            <v>Plano De Metas</v>
          </cell>
          <cell r="G112" t="str">
            <v>PV</v>
          </cell>
          <cell r="H112">
            <v>0</v>
          </cell>
          <cell r="I112">
            <v>0</v>
          </cell>
        </row>
        <row r="113">
          <cell r="B113" t="str">
            <v>PX</v>
          </cell>
          <cell r="C113" t="str">
            <v>PROCEDIMENTOS GERAIS (PROJETO, GERENCIAMENTO E SUPRIMENTO)</v>
          </cell>
          <cell r="F113" t="str">
            <v>Procedimentos Gerais (Projeto, Gerenciamento E Suprimento)</v>
          </cell>
          <cell r="G113" t="str">
            <v>PX</v>
          </cell>
          <cell r="H113">
            <v>0</v>
          </cell>
          <cell r="I113">
            <v>0</v>
          </cell>
        </row>
        <row r="114">
          <cell r="B114" t="str">
            <v>QP</v>
          </cell>
          <cell r="C114" t="str">
            <v>QUADRO DE PESSOAL</v>
          </cell>
          <cell r="F114" t="str">
            <v>Quadro De Pessoal</v>
          </cell>
          <cell r="G114" t="str">
            <v>QP</v>
          </cell>
          <cell r="H114">
            <v>0</v>
          </cell>
          <cell r="I114">
            <v>0</v>
          </cell>
        </row>
        <row r="115">
          <cell r="B115" t="str">
            <v>RD</v>
          </cell>
          <cell r="C115" t="str">
            <v>RELATÓRIO DE DILIGENCIAMENTO / INSPEÇÃO</v>
          </cell>
          <cell r="D115" t="str">
            <v>DET</v>
          </cell>
          <cell r="E115" t="str">
            <v>DOC</v>
          </cell>
          <cell r="F115" t="str">
            <v>Relatório De Diligenciamento/ Inspeção</v>
          </cell>
          <cell r="G115" t="str">
            <v>RD</v>
          </cell>
          <cell r="H115" t="str">
            <v>DET</v>
          </cell>
          <cell r="I115" t="str">
            <v>DOC</v>
          </cell>
        </row>
        <row r="116">
          <cell r="B116" t="str">
            <v>RE</v>
          </cell>
          <cell r="C116" t="str">
            <v>RESUMO DE ATIVIDADES DO EMPREENDIMENTO</v>
          </cell>
          <cell r="F116" t="str">
            <v>Resumo De Atividades Do Empreendimento</v>
          </cell>
          <cell r="G116" t="str">
            <v>RE</v>
          </cell>
          <cell r="H116">
            <v>0</v>
          </cell>
          <cell r="I116">
            <v>0</v>
          </cell>
        </row>
        <row r="117">
          <cell r="B117" t="str">
            <v>RG</v>
          </cell>
          <cell r="C117" t="str">
            <v>RELATÓRIO GERENCIAL</v>
          </cell>
          <cell r="F117" t="str">
            <v>Relatório Gerencial</v>
          </cell>
          <cell r="G117" t="str">
            <v>RG</v>
          </cell>
          <cell r="H117">
            <v>0</v>
          </cell>
          <cell r="I117">
            <v>0</v>
          </cell>
        </row>
        <row r="118">
          <cell r="B118" t="str">
            <v>RJ</v>
          </cell>
          <cell r="C118" t="str">
            <v>REGISTRO DE TREINAMENTO NO TRABALHO</v>
          </cell>
          <cell r="F118" t="str">
            <v>Registro De Treinamento No Trabalho</v>
          </cell>
          <cell r="G118" t="str">
            <v>RJ</v>
          </cell>
          <cell r="H118">
            <v>0</v>
          </cell>
          <cell r="I118">
            <v>0</v>
          </cell>
        </row>
        <row r="119">
          <cell r="B119" t="str">
            <v>RM</v>
          </cell>
          <cell r="C119" t="str">
            <v>REQUISIÇÃO DE MATERIAIS</v>
          </cell>
          <cell r="D119" t="str">
            <v>DET</v>
          </cell>
          <cell r="E119" t="str">
            <v>DOC</v>
          </cell>
          <cell r="F119" t="str">
            <v>Requisição De Materiais</v>
          </cell>
          <cell r="G119" t="str">
            <v>RM</v>
          </cell>
          <cell r="H119" t="str">
            <v>DET</v>
          </cell>
          <cell r="I119" t="str">
            <v>DOC</v>
          </cell>
        </row>
        <row r="120">
          <cell r="B120" t="str">
            <v>RN</v>
          </cell>
          <cell r="C120" t="str">
            <v>RELATÓRIO DE COMERCIALIZAÇÃO</v>
          </cell>
          <cell r="F120" t="str">
            <v>Relatório De Comercialização</v>
          </cell>
          <cell r="G120" t="str">
            <v>RN</v>
          </cell>
          <cell r="H120">
            <v>0</v>
          </cell>
          <cell r="I120">
            <v>0</v>
          </cell>
        </row>
        <row r="121">
          <cell r="B121" t="str">
            <v>RO</v>
          </cell>
          <cell r="C121" t="str">
            <v>RELATÓRIO DIÁRIO DE OBRAS</v>
          </cell>
          <cell r="D121" t="str">
            <v>DET</v>
          </cell>
          <cell r="E121" t="str">
            <v>DOC</v>
          </cell>
          <cell r="F121" t="str">
            <v>Relatório Diário De Obras</v>
          </cell>
          <cell r="G121" t="str">
            <v>RO</v>
          </cell>
          <cell r="H121" t="str">
            <v>DET</v>
          </cell>
          <cell r="I121" t="str">
            <v>DOC</v>
          </cell>
        </row>
        <row r="122">
          <cell r="B122" t="str">
            <v>RP</v>
          </cell>
          <cell r="C122" t="str">
            <v>RELATÓRIO DE ANÁLISE DE PROPOSTAS</v>
          </cell>
          <cell r="D122" t="str">
            <v>DET</v>
          </cell>
          <cell r="E122" t="str">
            <v>DOC</v>
          </cell>
          <cell r="F122" t="str">
            <v>Relatório De Análise De Propostas</v>
          </cell>
          <cell r="G122" t="str">
            <v>RP</v>
          </cell>
          <cell r="H122" t="str">
            <v>DET</v>
          </cell>
          <cell r="I122" t="str">
            <v>DOC</v>
          </cell>
        </row>
        <row r="123">
          <cell r="B123" t="str">
            <v>RS</v>
          </cell>
          <cell r="C123" t="str">
            <v>RESOLUÇÕES</v>
          </cell>
          <cell r="F123" t="str">
            <v>Resoluções</v>
          </cell>
          <cell r="G123" t="str">
            <v>RS</v>
          </cell>
          <cell r="H123">
            <v>0</v>
          </cell>
          <cell r="I123">
            <v>0</v>
          </cell>
        </row>
        <row r="124">
          <cell r="B124" t="str">
            <v>RT</v>
          </cell>
          <cell r="C124" t="str">
            <v>RELATÓRIO TÉCNICO</v>
          </cell>
          <cell r="D124" t="str">
            <v>DET</v>
          </cell>
          <cell r="E124" t="str">
            <v>DOC</v>
          </cell>
          <cell r="F124" t="str">
            <v>Relatório Técnico</v>
          </cell>
          <cell r="G124" t="str">
            <v>RT</v>
          </cell>
          <cell r="H124" t="str">
            <v>DET</v>
          </cell>
          <cell r="I124" t="str">
            <v>DOC</v>
          </cell>
        </row>
        <row r="125">
          <cell r="B125" t="str">
            <v>RU</v>
          </cell>
          <cell r="C125" t="str">
            <v>RELAÇÃO DE FUNCIONÁRIOS</v>
          </cell>
          <cell r="F125" t="str">
            <v>Relação De Funcionários</v>
          </cell>
          <cell r="G125" t="str">
            <v>RU</v>
          </cell>
          <cell r="H125">
            <v>0</v>
          </cell>
          <cell r="I125">
            <v>0</v>
          </cell>
        </row>
        <row r="126">
          <cell r="B126" t="str">
            <v>RV</v>
          </cell>
          <cell r="C126" t="str">
            <v>RELATÓRIO FOTOGRÁFICO / VIAGEM</v>
          </cell>
          <cell r="D126" t="str">
            <v>DET</v>
          </cell>
          <cell r="E126" t="str">
            <v>DOC</v>
          </cell>
          <cell r="F126" t="str">
            <v>Relatório Fotográfico/ Viagem</v>
          </cell>
          <cell r="G126" t="str">
            <v>RV</v>
          </cell>
          <cell r="H126" t="str">
            <v>DET</v>
          </cell>
          <cell r="I126" t="str">
            <v>DOC</v>
          </cell>
        </row>
        <row r="127">
          <cell r="B127" t="str">
            <v>RX</v>
          </cell>
          <cell r="C127" t="str">
            <v>RELATÓRIO DE RECLAMAÇÕES DO CLIENTE</v>
          </cell>
          <cell r="F127" t="str">
            <v>Relatório De Reclamações Do Cliente</v>
          </cell>
          <cell r="G127" t="str">
            <v>RX</v>
          </cell>
          <cell r="H127">
            <v>0</v>
          </cell>
          <cell r="I127">
            <v>0</v>
          </cell>
        </row>
        <row r="128">
          <cell r="B128" t="str">
            <v>RY</v>
          </cell>
          <cell r="C128" t="str">
            <v>RECIBOS</v>
          </cell>
          <cell r="F128" t="str">
            <v>Recibos</v>
          </cell>
          <cell r="G128" t="str">
            <v>RY</v>
          </cell>
          <cell r="H128">
            <v>0</v>
          </cell>
          <cell r="I128">
            <v>0</v>
          </cell>
        </row>
        <row r="129">
          <cell r="B129" t="str">
            <v>RZ</v>
          </cell>
          <cell r="C129" t="str">
            <v>REQUISIÇÃO DE COMPRA</v>
          </cell>
          <cell r="D129" t="str">
            <v>BAS</v>
          </cell>
          <cell r="E129" t="str">
            <v>DOC</v>
          </cell>
          <cell r="F129" t="str">
            <v>Requisição De Compra</v>
          </cell>
          <cell r="G129" t="str">
            <v>RZ</v>
          </cell>
          <cell r="H129" t="str">
            <v>BAS</v>
          </cell>
          <cell r="I129" t="str">
            <v>DOC</v>
          </cell>
        </row>
        <row r="130">
          <cell r="B130" t="str">
            <v>SA</v>
          </cell>
          <cell r="C130" t="str">
            <v>SOLICITAÇÃO DE ADMISSÃO DE EMPREGADOS E ESTAGIÁRIOS</v>
          </cell>
          <cell r="F130" t="str">
            <v>Solicitação De Admissão De Empregados E Estagiários</v>
          </cell>
          <cell r="G130" t="str">
            <v>SA</v>
          </cell>
          <cell r="H130">
            <v>0</v>
          </cell>
          <cell r="I130">
            <v>0</v>
          </cell>
        </row>
        <row r="131">
          <cell r="B131" t="str">
            <v>SF</v>
          </cell>
          <cell r="C131" t="str">
            <v>RELAÇÃO DE SOFTWARE</v>
          </cell>
          <cell r="F131" t="str">
            <v>Relação De Software</v>
          </cell>
          <cell r="G131" t="str">
            <v>SF</v>
          </cell>
          <cell r="H131">
            <v>0</v>
          </cell>
          <cell r="I131">
            <v>0</v>
          </cell>
        </row>
        <row r="132">
          <cell r="B132" t="str">
            <v>SS</v>
          </cell>
          <cell r="C132" t="str">
            <v>SOLICITAÇÃO DE SERVIÇOS</v>
          </cell>
          <cell r="F132" t="str">
            <v>Solicitação De Serviços</v>
          </cell>
          <cell r="G132" t="str">
            <v>SS</v>
          </cell>
          <cell r="H132">
            <v>0</v>
          </cell>
          <cell r="I132">
            <v>0</v>
          </cell>
        </row>
        <row r="133">
          <cell r="B133" t="str">
            <v>ST</v>
          </cell>
          <cell r="C133" t="str">
            <v>RELATÓRIOS DOS SISTEMAS</v>
          </cell>
          <cell r="F133" t="str">
            <v>Relatórios Dos Sistemas</v>
          </cell>
          <cell r="G133" t="str">
            <v>ST</v>
          </cell>
          <cell r="H133">
            <v>0</v>
          </cell>
          <cell r="I133">
            <v>0</v>
          </cell>
        </row>
        <row r="134">
          <cell r="B134" t="str">
            <v>TD</v>
          </cell>
          <cell r="C134" t="str">
            <v>TESTES E LAUDOS DE PESSOAL</v>
          </cell>
          <cell r="F134" t="str">
            <v>Testes E Laudos De Pessoal</v>
          </cell>
          <cell r="G134" t="str">
            <v>TD</v>
          </cell>
          <cell r="H134">
            <v>0</v>
          </cell>
          <cell r="I134">
            <v>0</v>
          </cell>
        </row>
        <row r="135">
          <cell r="B135" t="str">
            <v>TE</v>
          </cell>
          <cell r="C135" t="str">
            <v>TERMO DE ENCERRAMENTO</v>
          </cell>
          <cell r="F135" t="str">
            <v>Termo De Encerramento</v>
          </cell>
          <cell r="G135" t="str">
            <v>TE</v>
          </cell>
          <cell r="H135">
            <v>0</v>
          </cell>
          <cell r="I135">
            <v>0</v>
          </cell>
        </row>
        <row r="136">
          <cell r="B136" t="str">
            <v>TP</v>
          </cell>
          <cell r="C136" t="str">
            <v>TERMO DE RESPONSABILIDADE</v>
          </cell>
          <cell r="F136" t="str">
            <v>Termo De Responsabilidade</v>
          </cell>
          <cell r="G136" t="str">
            <v>TP</v>
          </cell>
          <cell r="H136">
            <v>0</v>
          </cell>
          <cell r="I136">
            <v>0</v>
          </cell>
        </row>
        <row r="137">
          <cell r="B137" t="str">
            <v>TT</v>
          </cell>
          <cell r="C137" t="str">
            <v>TREINAMENTO</v>
          </cell>
          <cell r="F137" t="str">
            <v>Treinamento</v>
          </cell>
          <cell r="G137" t="str">
            <v>TT</v>
          </cell>
          <cell r="H137">
            <v>0</v>
          </cell>
          <cell r="I137">
            <v>0</v>
          </cell>
        </row>
      </sheetData>
      <sheetData sheetId="13" refreshError="1">
        <row r="3">
          <cell r="C3" t="str">
            <v>DIAS</v>
          </cell>
          <cell r="D3" t="str">
            <v>SEMANAS</v>
          </cell>
        </row>
        <row r="4">
          <cell r="C4">
            <v>38950</v>
          </cell>
          <cell r="D4" t="str">
            <v>S.01</v>
          </cell>
        </row>
        <row r="5">
          <cell r="C5">
            <v>38951</v>
          </cell>
          <cell r="D5" t="str">
            <v>S.01</v>
          </cell>
        </row>
        <row r="6">
          <cell r="C6">
            <v>38952</v>
          </cell>
          <cell r="D6" t="str">
            <v>S.01</v>
          </cell>
        </row>
        <row r="7">
          <cell r="C7">
            <v>38953</v>
          </cell>
          <cell r="D7" t="str">
            <v>S.01</v>
          </cell>
        </row>
        <row r="8">
          <cell r="C8">
            <v>38954</v>
          </cell>
          <cell r="D8" t="str">
            <v>S.01</v>
          </cell>
        </row>
        <row r="9">
          <cell r="C9">
            <v>38955</v>
          </cell>
          <cell r="D9" t="str">
            <v>S.01</v>
          </cell>
        </row>
        <row r="10">
          <cell r="C10">
            <v>38956</v>
          </cell>
          <cell r="D10" t="str">
            <v>S.01</v>
          </cell>
        </row>
        <row r="11">
          <cell r="C11">
            <v>38957</v>
          </cell>
          <cell r="D11" t="str">
            <v>S.02</v>
          </cell>
        </row>
        <row r="12">
          <cell r="C12">
            <v>38958</v>
          </cell>
          <cell r="D12" t="str">
            <v>S.02</v>
          </cell>
        </row>
        <row r="13">
          <cell r="C13">
            <v>38959</v>
          </cell>
          <cell r="D13" t="str">
            <v>S.02</v>
          </cell>
        </row>
        <row r="14">
          <cell r="C14">
            <v>38960</v>
          </cell>
          <cell r="D14" t="str">
            <v>S.02</v>
          </cell>
        </row>
        <row r="15">
          <cell r="C15">
            <v>38961</v>
          </cell>
          <cell r="D15" t="str">
            <v>S.02</v>
          </cell>
        </row>
        <row r="16">
          <cell r="C16">
            <v>38962</v>
          </cell>
          <cell r="D16" t="str">
            <v>S.02</v>
          </cell>
        </row>
        <row r="17">
          <cell r="C17">
            <v>38963</v>
          </cell>
          <cell r="D17" t="str">
            <v>S.02</v>
          </cell>
        </row>
        <row r="18">
          <cell r="C18">
            <v>38964</v>
          </cell>
          <cell r="D18" t="str">
            <v>S.03</v>
          </cell>
        </row>
        <row r="19">
          <cell r="C19">
            <v>38965</v>
          </cell>
          <cell r="D19" t="str">
            <v>S.03</v>
          </cell>
        </row>
        <row r="20">
          <cell r="C20">
            <v>38966</v>
          </cell>
          <cell r="D20" t="str">
            <v>S.03</v>
          </cell>
        </row>
        <row r="21">
          <cell r="C21">
            <v>38967</v>
          </cell>
          <cell r="D21" t="str">
            <v>S.03</v>
          </cell>
        </row>
        <row r="22">
          <cell r="C22">
            <v>38968</v>
          </cell>
          <cell r="D22" t="str">
            <v>S.03</v>
          </cell>
        </row>
        <row r="23">
          <cell r="C23">
            <v>38969</v>
          </cell>
          <cell r="D23" t="str">
            <v>S.03</v>
          </cell>
        </row>
        <row r="24">
          <cell r="C24">
            <v>38970</v>
          </cell>
          <cell r="D24" t="str">
            <v>S.03</v>
          </cell>
        </row>
        <row r="25">
          <cell r="C25">
            <v>38971</v>
          </cell>
          <cell r="D25" t="str">
            <v>S.04</v>
          </cell>
        </row>
        <row r="26">
          <cell r="C26">
            <v>38972</v>
          </cell>
          <cell r="D26" t="str">
            <v>S.04</v>
          </cell>
        </row>
        <row r="27">
          <cell r="C27">
            <v>38973</v>
          </cell>
          <cell r="D27" t="str">
            <v>S.04</v>
          </cell>
        </row>
        <row r="28">
          <cell r="C28">
            <v>38974</v>
          </cell>
          <cell r="D28" t="str">
            <v>S.04</v>
          </cell>
        </row>
        <row r="29">
          <cell r="C29">
            <v>38975</v>
          </cell>
          <cell r="D29" t="str">
            <v>S.04</v>
          </cell>
        </row>
        <row r="30">
          <cell r="C30">
            <v>38976</v>
          </cell>
          <cell r="D30" t="str">
            <v>S.04</v>
          </cell>
        </row>
        <row r="31">
          <cell r="C31">
            <v>38977</v>
          </cell>
          <cell r="D31" t="str">
            <v>S.04</v>
          </cell>
        </row>
        <row r="32">
          <cell r="C32">
            <v>38978</v>
          </cell>
          <cell r="D32" t="str">
            <v>S.05</v>
          </cell>
        </row>
        <row r="33">
          <cell r="C33">
            <v>38979</v>
          </cell>
          <cell r="D33" t="str">
            <v>S.05</v>
          </cell>
        </row>
        <row r="34">
          <cell r="C34">
            <v>38980</v>
          </cell>
          <cell r="D34" t="str">
            <v>S.05</v>
          </cell>
        </row>
        <row r="35">
          <cell r="C35">
            <v>38981</v>
          </cell>
          <cell r="D35" t="str">
            <v>S.05</v>
          </cell>
        </row>
        <row r="36">
          <cell r="C36">
            <v>38982</v>
          </cell>
          <cell r="D36" t="str">
            <v>S.05</v>
          </cell>
        </row>
        <row r="37">
          <cell r="C37">
            <v>38983</v>
          </cell>
          <cell r="D37" t="str">
            <v>S.05</v>
          </cell>
        </row>
        <row r="38">
          <cell r="C38">
            <v>38984</v>
          </cell>
          <cell r="D38" t="str">
            <v>S.05</v>
          </cell>
        </row>
        <row r="39">
          <cell r="C39">
            <v>38985</v>
          </cell>
          <cell r="D39" t="str">
            <v>S.06</v>
          </cell>
        </row>
        <row r="40">
          <cell r="C40">
            <v>38986</v>
          </cell>
          <cell r="D40" t="str">
            <v>S.06</v>
          </cell>
        </row>
        <row r="41">
          <cell r="C41">
            <v>38987</v>
          </cell>
          <cell r="D41" t="str">
            <v>S.06</v>
          </cell>
        </row>
        <row r="42">
          <cell r="C42">
            <v>38988</v>
          </cell>
          <cell r="D42" t="str">
            <v>S.06</v>
          </cell>
        </row>
        <row r="43">
          <cell r="C43">
            <v>38989</v>
          </cell>
          <cell r="D43" t="str">
            <v>S.06</v>
          </cell>
        </row>
        <row r="44">
          <cell r="C44">
            <v>38990</v>
          </cell>
          <cell r="D44" t="str">
            <v>S.06</v>
          </cell>
        </row>
        <row r="45">
          <cell r="C45">
            <v>38991</v>
          </cell>
          <cell r="D45" t="str">
            <v>S.06</v>
          </cell>
        </row>
        <row r="46">
          <cell r="C46">
            <v>38992</v>
          </cell>
          <cell r="D46" t="str">
            <v>S.07</v>
          </cell>
        </row>
        <row r="47">
          <cell r="C47">
            <v>38993</v>
          </cell>
          <cell r="D47" t="str">
            <v>S.07</v>
          </cell>
        </row>
        <row r="48">
          <cell r="C48">
            <v>38994</v>
          </cell>
          <cell r="D48" t="str">
            <v>S.07</v>
          </cell>
        </row>
        <row r="49">
          <cell r="C49">
            <v>38995</v>
          </cell>
          <cell r="D49" t="str">
            <v>S.07</v>
          </cell>
        </row>
        <row r="50">
          <cell r="C50">
            <v>38996</v>
          </cell>
          <cell r="D50" t="str">
            <v>S.07</v>
          </cell>
        </row>
        <row r="51">
          <cell r="C51">
            <v>38997</v>
          </cell>
          <cell r="D51" t="str">
            <v>S.07</v>
          </cell>
        </row>
        <row r="52">
          <cell r="C52">
            <v>38998</v>
          </cell>
          <cell r="D52" t="str">
            <v>S.07</v>
          </cell>
        </row>
        <row r="53">
          <cell r="C53">
            <v>38999</v>
          </cell>
          <cell r="D53" t="str">
            <v>S.08</v>
          </cell>
        </row>
        <row r="54">
          <cell r="C54">
            <v>39000</v>
          </cell>
          <cell r="D54" t="str">
            <v>S.08</v>
          </cell>
        </row>
        <row r="55">
          <cell r="C55">
            <v>39001</v>
          </cell>
          <cell r="D55" t="str">
            <v>S.08</v>
          </cell>
        </row>
        <row r="56">
          <cell r="C56">
            <v>39002</v>
          </cell>
          <cell r="D56" t="str">
            <v>S.08</v>
          </cell>
        </row>
        <row r="57">
          <cell r="C57">
            <v>39003</v>
          </cell>
          <cell r="D57" t="str">
            <v>S.08</v>
          </cell>
        </row>
        <row r="58">
          <cell r="C58">
            <v>39004</v>
          </cell>
          <cell r="D58" t="str">
            <v>S.08</v>
          </cell>
        </row>
        <row r="59">
          <cell r="C59">
            <v>39005</v>
          </cell>
          <cell r="D59" t="str">
            <v>S.08</v>
          </cell>
        </row>
        <row r="60">
          <cell r="C60">
            <v>39006</v>
          </cell>
          <cell r="D60" t="str">
            <v>S.09</v>
          </cell>
        </row>
        <row r="61">
          <cell r="C61">
            <v>39007</v>
          </cell>
          <cell r="D61" t="str">
            <v>S.09</v>
          </cell>
        </row>
        <row r="62">
          <cell r="C62">
            <v>39008</v>
          </cell>
          <cell r="D62" t="str">
            <v>S.09</v>
          </cell>
        </row>
        <row r="63">
          <cell r="C63">
            <v>39009</v>
          </cell>
          <cell r="D63" t="str">
            <v>S.09</v>
          </cell>
        </row>
        <row r="64">
          <cell r="C64">
            <v>39010</v>
          </cell>
          <cell r="D64" t="str">
            <v>S.09</v>
          </cell>
        </row>
        <row r="65">
          <cell r="C65">
            <v>39011</v>
          </cell>
          <cell r="D65" t="str">
            <v>S.09</v>
          </cell>
        </row>
        <row r="66">
          <cell r="C66">
            <v>39012</v>
          </cell>
          <cell r="D66" t="str">
            <v>S.09</v>
          </cell>
        </row>
        <row r="67">
          <cell r="C67">
            <v>39013</v>
          </cell>
          <cell r="D67" t="str">
            <v>S.10</v>
          </cell>
        </row>
        <row r="68">
          <cell r="C68">
            <v>39014</v>
          </cell>
          <cell r="D68" t="str">
            <v>S.10</v>
          </cell>
        </row>
        <row r="69">
          <cell r="C69">
            <v>39015</v>
          </cell>
          <cell r="D69" t="str">
            <v>S.10</v>
          </cell>
        </row>
        <row r="70">
          <cell r="C70">
            <v>39016</v>
          </cell>
          <cell r="D70" t="str">
            <v>S.10</v>
          </cell>
        </row>
        <row r="71">
          <cell r="C71">
            <v>39017</v>
          </cell>
          <cell r="D71" t="str">
            <v>S.10</v>
          </cell>
        </row>
        <row r="72">
          <cell r="C72">
            <v>39018</v>
          </cell>
          <cell r="D72" t="str">
            <v>S.10</v>
          </cell>
        </row>
        <row r="73">
          <cell r="C73">
            <v>39019</v>
          </cell>
          <cell r="D73" t="str">
            <v>S.10</v>
          </cell>
        </row>
        <row r="74">
          <cell r="C74">
            <v>39020</v>
          </cell>
          <cell r="D74" t="str">
            <v>S.11</v>
          </cell>
        </row>
        <row r="75">
          <cell r="C75">
            <v>39021</v>
          </cell>
          <cell r="D75" t="str">
            <v>S.11</v>
          </cell>
        </row>
        <row r="76">
          <cell r="C76">
            <v>39022</v>
          </cell>
          <cell r="D76" t="str">
            <v>S.11</v>
          </cell>
        </row>
        <row r="77">
          <cell r="C77">
            <v>39023</v>
          </cell>
          <cell r="D77" t="str">
            <v>S.11</v>
          </cell>
        </row>
        <row r="78">
          <cell r="C78">
            <v>39024</v>
          </cell>
          <cell r="D78" t="str">
            <v>S.11</v>
          </cell>
        </row>
        <row r="79">
          <cell r="C79">
            <v>39025</v>
          </cell>
          <cell r="D79" t="str">
            <v>S.11</v>
          </cell>
        </row>
        <row r="80">
          <cell r="C80">
            <v>39026</v>
          </cell>
          <cell r="D80" t="str">
            <v>S.11</v>
          </cell>
        </row>
        <row r="81">
          <cell r="C81">
            <v>39027</v>
          </cell>
          <cell r="D81" t="str">
            <v>S.12</v>
          </cell>
        </row>
        <row r="82">
          <cell r="C82">
            <v>39028</v>
          </cell>
          <cell r="D82" t="str">
            <v>S.12</v>
          </cell>
        </row>
        <row r="83">
          <cell r="C83">
            <v>39029</v>
          </cell>
          <cell r="D83" t="str">
            <v>S.12</v>
          </cell>
        </row>
        <row r="84">
          <cell r="C84">
            <v>39030</v>
          </cell>
          <cell r="D84" t="str">
            <v>S.12</v>
          </cell>
        </row>
        <row r="85">
          <cell r="C85">
            <v>39031</v>
          </cell>
          <cell r="D85" t="str">
            <v>S.12</v>
          </cell>
        </row>
        <row r="86">
          <cell r="C86">
            <v>39032</v>
          </cell>
          <cell r="D86" t="str">
            <v>S.12</v>
          </cell>
        </row>
        <row r="87">
          <cell r="C87">
            <v>39033</v>
          </cell>
          <cell r="D87" t="str">
            <v>S.12</v>
          </cell>
        </row>
        <row r="88">
          <cell r="C88">
            <v>39034</v>
          </cell>
          <cell r="D88" t="str">
            <v>S.13</v>
          </cell>
        </row>
        <row r="89">
          <cell r="C89">
            <v>39035</v>
          </cell>
          <cell r="D89" t="str">
            <v>S.13</v>
          </cell>
        </row>
        <row r="90">
          <cell r="C90">
            <v>39036</v>
          </cell>
          <cell r="D90" t="str">
            <v>S.13</v>
          </cell>
        </row>
        <row r="91">
          <cell r="C91">
            <v>39037</v>
          </cell>
          <cell r="D91" t="str">
            <v>S.13</v>
          </cell>
        </row>
        <row r="92">
          <cell r="C92">
            <v>39038</v>
          </cell>
          <cell r="D92" t="str">
            <v>S.13</v>
          </cell>
        </row>
        <row r="93">
          <cell r="C93">
            <v>39039</v>
          </cell>
          <cell r="D93" t="str">
            <v>S.13</v>
          </cell>
        </row>
        <row r="94">
          <cell r="C94">
            <v>39040</v>
          </cell>
          <cell r="D94" t="str">
            <v>S.13</v>
          </cell>
        </row>
        <row r="95">
          <cell r="C95">
            <v>39041</v>
          </cell>
          <cell r="D95" t="str">
            <v>S.14</v>
          </cell>
        </row>
        <row r="96">
          <cell r="C96">
            <v>39042</v>
          </cell>
          <cell r="D96" t="str">
            <v>S.14</v>
          </cell>
        </row>
        <row r="97">
          <cell r="C97">
            <v>39043</v>
          </cell>
          <cell r="D97" t="str">
            <v>S.14</v>
          </cell>
        </row>
        <row r="98">
          <cell r="C98">
            <v>39044</v>
          </cell>
          <cell r="D98" t="str">
            <v>S.14</v>
          </cell>
        </row>
        <row r="99">
          <cell r="C99">
            <v>39045</v>
          </cell>
          <cell r="D99" t="str">
            <v>S.14</v>
          </cell>
        </row>
        <row r="100">
          <cell r="C100">
            <v>39046</v>
          </cell>
          <cell r="D100" t="str">
            <v>S.14</v>
          </cell>
        </row>
        <row r="101">
          <cell r="C101">
            <v>39047</v>
          </cell>
          <cell r="D101" t="str">
            <v>S.14</v>
          </cell>
        </row>
        <row r="102">
          <cell r="C102">
            <v>39048</v>
          </cell>
          <cell r="D102" t="str">
            <v>S.15</v>
          </cell>
        </row>
        <row r="103">
          <cell r="C103">
            <v>39049</v>
          </cell>
          <cell r="D103" t="str">
            <v>S.15</v>
          </cell>
        </row>
        <row r="104">
          <cell r="C104">
            <v>39050</v>
          </cell>
          <cell r="D104" t="str">
            <v>S.15</v>
          </cell>
        </row>
        <row r="105">
          <cell r="C105">
            <v>39051</v>
          </cell>
          <cell r="D105" t="str">
            <v>S.15</v>
          </cell>
        </row>
        <row r="106">
          <cell r="C106">
            <v>39052</v>
          </cell>
          <cell r="D106" t="str">
            <v>S.15</v>
          </cell>
        </row>
        <row r="107">
          <cell r="C107">
            <v>39053</v>
          </cell>
          <cell r="D107" t="str">
            <v>S.15</v>
          </cell>
        </row>
        <row r="108">
          <cell r="C108">
            <v>39054</v>
          </cell>
          <cell r="D108" t="str">
            <v>S.15</v>
          </cell>
        </row>
        <row r="109">
          <cell r="C109">
            <v>39055</v>
          </cell>
          <cell r="D109" t="str">
            <v>S.16</v>
          </cell>
        </row>
        <row r="110">
          <cell r="C110">
            <v>39056</v>
          </cell>
          <cell r="D110" t="str">
            <v>S.16</v>
          </cell>
        </row>
        <row r="111">
          <cell r="C111">
            <v>39057</v>
          </cell>
          <cell r="D111" t="str">
            <v>S.16</v>
          </cell>
        </row>
        <row r="112">
          <cell r="C112">
            <v>39058</v>
          </cell>
          <cell r="D112" t="str">
            <v>S.16</v>
          </cell>
        </row>
        <row r="113">
          <cell r="C113">
            <v>39059</v>
          </cell>
          <cell r="D113" t="str">
            <v>S.16</v>
          </cell>
        </row>
        <row r="114">
          <cell r="C114">
            <v>39060</v>
          </cell>
          <cell r="D114" t="str">
            <v>S.16</v>
          </cell>
        </row>
        <row r="115">
          <cell r="C115">
            <v>39061</v>
          </cell>
          <cell r="D115" t="str">
            <v>S.16</v>
          </cell>
        </row>
        <row r="116">
          <cell r="C116">
            <v>39062</v>
          </cell>
          <cell r="D116" t="str">
            <v>S.17</v>
          </cell>
        </row>
        <row r="117">
          <cell r="C117">
            <v>39063</v>
          </cell>
          <cell r="D117" t="str">
            <v>S.17</v>
          </cell>
        </row>
        <row r="118">
          <cell r="C118">
            <v>39064</v>
          </cell>
          <cell r="D118" t="str">
            <v>S.17</v>
          </cell>
        </row>
        <row r="119">
          <cell r="C119">
            <v>39065</v>
          </cell>
          <cell r="D119" t="str">
            <v>S.17</v>
          </cell>
        </row>
        <row r="120">
          <cell r="C120">
            <v>39066</v>
          </cell>
          <cell r="D120" t="str">
            <v>S.17</v>
          </cell>
        </row>
        <row r="121">
          <cell r="C121">
            <v>39067</v>
          </cell>
          <cell r="D121" t="str">
            <v>S.17</v>
          </cell>
        </row>
        <row r="122">
          <cell r="C122">
            <v>39068</v>
          </cell>
          <cell r="D122" t="str">
            <v>S.17</v>
          </cell>
        </row>
        <row r="123">
          <cell r="C123">
            <v>39069</v>
          </cell>
          <cell r="D123" t="str">
            <v>S.18</v>
          </cell>
        </row>
        <row r="124">
          <cell r="C124">
            <v>39070</v>
          </cell>
          <cell r="D124" t="str">
            <v>S.18</v>
          </cell>
        </row>
        <row r="125">
          <cell r="C125">
            <v>39071</v>
          </cell>
          <cell r="D125" t="str">
            <v>S.18</v>
          </cell>
        </row>
        <row r="126">
          <cell r="C126">
            <v>39072</v>
          </cell>
          <cell r="D126" t="str">
            <v>S.18</v>
          </cell>
        </row>
        <row r="127">
          <cell r="C127">
            <v>39073</v>
          </cell>
          <cell r="D127" t="str">
            <v>S.18</v>
          </cell>
        </row>
        <row r="128">
          <cell r="C128">
            <v>39074</v>
          </cell>
          <cell r="D128" t="str">
            <v>S.18</v>
          </cell>
        </row>
        <row r="129">
          <cell r="C129">
            <v>39075</v>
          </cell>
          <cell r="D129" t="str">
            <v>S.18</v>
          </cell>
        </row>
        <row r="130">
          <cell r="C130">
            <v>39076</v>
          </cell>
          <cell r="D130" t="str">
            <v>S.19</v>
          </cell>
        </row>
        <row r="131">
          <cell r="C131">
            <v>39077</v>
          </cell>
          <cell r="D131" t="str">
            <v>S.19</v>
          </cell>
        </row>
        <row r="132">
          <cell r="C132">
            <v>39078</v>
          </cell>
          <cell r="D132" t="str">
            <v>S.19</v>
          </cell>
        </row>
        <row r="133">
          <cell r="C133">
            <v>39079</v>
          </cell>
          <cell r="D133" t="str">
            <v>S.19</v>
          </cell>
        </row>
        <row r="134">
          <cell r="C134">
            <v>39080</v>
          </cell>
          <cell r="D134" t="str">
            <v>S.19</v>
          </cell>
        </row>
        <row r="135">
          <cell r="C135">
            <v>39081</v>
          </cell>
          <cell r="D135" t="str">
            <v>S.19</v>
          </cell>
        </row>
        <row r="136">
          <cell r="C136">
            <v>39082</v>
          </cell>
          <cell r="D136" t="str">
            <v>S.19</v>
          </cell>
        </row>
        <row r="137">
          <cell r="C137">
            <v>39083</v>
          </cell>
          <cell r="D137" t="str">
            <v>S.20</v>
          </cell>
        </row>
        <row r="138">
          <cell r="C138">
            <v>39084</v>
          </cell>
          <cell r="D138" t="str">
            <v>S.20</v>
          </cell>
        </row>
        <row r="139">
          <cell r="C139">
            <v>39085</v>
          </cell>
          <cell r="D139" t="str">
            <v>S.20</v>
          </cell>
        </row>
        <row r="140">
          <cell r="C140">
            <v>39086</v>
          </cell>
          <cell r="D140" t="str">
            <v>S.20</v>
          </cell>
        </row>
        <row r="141">
          <cell r="C141">
            <v>39087</v>
          </cell>
          <cell r="D141" t="str">
            <v>S.20</v>
          </cell>
        </row>
        <row r="142">
          <cell r="C142">
            <v>39088</v>
          </cell>
          <cell r="D142" t="str">
            <v>S.20</v>
          </cell>
        </row>
        <row r="143">
          <cell r="C143">
            <v>39089</v>
          </cell>
          <cell r="D143" t="str">
            <v>S.20</v>
          </cell>
        </row>
        <row r="144">
          <cell r="C144">
            <v>39090</v>
          </cell>
          <cell r="D144" t="str">
            <v>S.21</v>
          </cell>
        </row>
        <row r="145">
          <cell r="C145">
            <v>39091</v>
          </cell>
          <cell r="D145" t="str">
            <v>S.21</v>
          </cell>
        </row>
        <row r="146">
          <cell r="C146">
            <v>39092</v>
          </cell>
          <cell r="D146" t="str">
            <v>S.21</v>
          </cell>
        </row>
        <row r="147">
          <cell r="C147">
            <v>39093</v>
          </cell>
          <cell r="D147" t="str">
            <v>S.21</v>
          </cell>
        </row>
        <row r="148">
          <cell r="C148">
            <v>39094</v>
          </cell>
          <cell r="D148" t="str">
            <v>S.21</v>
          </cell>
        </row>
        <row r="149">
          <cell r="C149">
            <v>39095</v>
          </cell>
          <cell r="D149" t="str">
            <v>S.21</v>
          </cell>
        </row>
        <row r="150">
          <cell r="C150">
            <v>39096</v>
          </cell>
          <cell r="D150" t="str">
            <v>S.21</v>
          </cell>
        </row>
        <row r="151">
          <cell r="C151">
            <v>39097</v>
          </cell>
          <cell r="D151" t="str">
            <v>S.22</v>
          </cell>
        </row>
        <row r="152">
          <cell r="C152">
            <v>39098</v>
          </cell>
          <cell r="D152" t="str">
            <v>S.22</v>
          </cell>
        </row>
        <row r="153">
          <cell r="C153">
            <v>39099</v>
          </cell>
          <cell r="D153" t="str">
            <v>S.22</v>
          </cell>
        </row>
        <row r="154">
          <cell r="C154">
            <v>39100</v>
          </cell>
          <cell r="D154" t="str">
            <v>S.22</v>
          </cell>
        </row>
        <row r="155">
          <cell r="C155">
            <v>39101</v>
          </cell>
          <cell r="D155" t="str">
            <v>S.22</v>
          </cell>
        </row>
        <row r="156">
          <cell r="C156">
            <v>39102</v>
          </cell>
          <cell r="D156" t="str">
            <v>S.22</v>
          </cell>
        </row>
        <row r="157">
          <cell r="C157">
            <v>39103</v>
          </cell>
          <cell r="D157" t="str">
            <v>S.22</v>
          </cell>
        </row>
        <row r="158">
          <cell r="C158">
            <v>39104</v>
          </cell>
          <cell r="D158" t="str">
            <v>S.23</v>
          </cell>
        </row>
        <row r="159">
          <cell r="C159">
            <v>39105</v>
          </cell>
          <cell r="D159" t="str">
            <v>S.23</v>
          </cell>
        </row>
        <row r="160">
          <cell r="C160">
            <v>39106</v>
          </cell>
          <cell r="D160" t="str">
            <v>S.23</v>
          </cell>
        </row>
        <row r="161">
          <cell r="C161">
            <v>39107</v>
          </cell>
          <cell r="D161" t="str">
            <v>S.23</v>
          </cell>
        </row>
        <row r="162">
          <cell r="C162">
            <v>39108</v>
          </cell>
          <cell r="D162" t="str">
            <v>S.23</v>
          </cell>
        </row>
        <row r="163">
          <cell r="C163">
            <v>39109</v>
          </cell>
          <cell r="D163" t="str">
            <v>S.23</v>
          </cell>
        </row>
        <row r="164">
          <cell r="C164">
            <v>39110</v>
          </cell>
          <cell r="D164" t="str">
            <v>S.23</v>
          </cell>
        </row>
        <row r="165">
          <cell r="C165">
            <v>39111</v>
          </cell>
          <cell r="D165" t="str">
            <v>S.24</v>
          </cell>
        </row>
        <row r="166">
          <cell r="C166">
            <v>39112</v>
          </cell>
          <cell r="D166" t="str">
            <v>S.24</v>
          </cell>
        </row>
        <row r="167">
          <cell r="C167">
            <v>39113</v>
          </cell>
          <cell r="D167" t="str">
            <v>S.24</v>
          </cell>
        </row>
        <row r="168">
          <cell r="C168">
            <v>39114</v>
          </cell>
          <cell r="D168" t="str">
            <v>S.24</v>
          </cell>
        </row>
        <row r="169">
          <cell r="C169">
            <v>39115</v>
          </cell>
          <cell r="D169" t="str">
            <v>S.24</v>
          </cell>
        </row>
        <row r="170">
          <cell r="C170">
            <v>39116</v>
          </cell>
          <cell r="D170" t="str">
            <v>S.24</v>
          </cell>
        </row>
        <row r="171">
          <cell r="C171">
            <v>39117</v>
          </cell>
          <cell r="D171" t="str">
            <v>S.24</v>
          </cell>
        </row>
        <row r="172">
          <cell r="C172">
            <v>39118</v>
          </cell>
          <cell r="D172" t="str">
            <v>S.25</v>
          </cell>
        </row>
        <row r="173">
          <cell r="C173">
            <v>39119</v>
          </cell>
          <cell r="D173" t="str">
            <v>S.25</v>
          </cell>
        </row>
        <row r="174">
          <cell r="C174">
            <v>39120</v>
          </cell>
          <cell r="D174" t="str">
            <v>S.25</v>
          </cell>
        </row>
        <row r="175">
          <cell r="C175">
            <v>39121</v>
          </cell>
          <cell r="D175" t="str">
            <v>S.25</v>
          </cell>
        </row>
        <row r="176">
          <cell r="C176">
            <v>39122</v>
          </cell>
          <cell r="D176" t="str">
            <v>S.25</v>
          </cell>
        </row>
        <row r="177">
          <cell r="C177">
            <v>39123</v>
          </cell>
          <cell r="D177" t="str">
            <v>S.25</v>
          </cell>
        </row>
        <row r="178">
          <cell r="C178">
            <v>39124</v>
          </cell>
          <cell r="D178" t="str">
            <v>S.25</v>
          </cell>
        </row>
        <row r="179">
          <cell r="C179">
            <v>39125</v>
          </cell>
          <cell r="D179" t="str">
            <v>S.26</v>
          </cell>
        </row>
        <row r="180">
          <cell r="C180">
            <v>39126</v>
          </cell>
          <cell r="D180" t="str">
            <v>S.26</v>
          </cell>
        </row>
        <row r="181">
          <cell r="C181">
            <v>39127</v>
          </cell>
          <cell r="D181" t="str">
            <v>S.26</v>
          </cell>
        </row>
        <row r="182">
          <cell r="C182">
            <v>39128</v>
          </cell>
          <cell r="D182" t="str">
            <v>S.26</v>
          </cell>
        </row>
        <row r="183">
          <cell r="C183">
            <v>39129</v>
          </cell>
          <cell r="D183" t="str">
            <v>S.26</v>
          </cell>
        </row>
        <row r="184">
          <cell r="C184">
            <v>39130</v>
          </cell>
          <cell r="D184" t="str">
            <v>S.26</v>
          </cell>
        </row>
        <row r="185">
          <cell r="C185">
            <v>39131</v>
          </cell>
          <cell r="D185" t="str">
            <v>S.26</v>
          </cell>
        </row>
        <row r="186">
          <cell r="C186">
            <v>39132</v>
          </cell>
          <cell r="D186" t="str">
            <v>S.27</v>
          </cell>
        </row>
        <row r="187">
          <cell r="C187">
            <v>39133</v>
          </cell>
          <cell r="D187" t="str">
            <v>S.27</v>
          </cell>
        </row>
        <row r="188">
          <cell r="C188">
            <v>39134</v>
          </cell>
          <cell r="D188" t="str">
            <v>S.27</v>
          </cell>
        </row>
        <row r="189">
          <cell r="C189">
            <v>39135</v>
          </cell>
          <cell r="D189" t="str">
            <v>S.27</v>
          </cell>
        </row>
        <row r="190">
          <cell r="C190">
            <v>39136</v>
          </cell>
          <cell r="D190" t="str">
            <v>S.27</v>
          </cell>
        </row>
        <row r="191">
          <cell r="C191">
            <v>39137</v>
          </cell>
          <cell r="D191" t="str">
            <v>S.27</v>
          </cell>
        </row>
        <row r="192">
          <cell r="C192">
            <v>39138</v>
          </cell>
          <cell r="D192" t="str">
            <v>S.27</v>
          </cell>
        </row>
        <row r="193">
          <cell r="C193">
            <v>39139</v>
          </cell>
          <cell r="D193" t="str">
            <v>S.28</v>
          </cell>
        </row>
        <row r="194">
          <cell r="C194">
            <v>39140</v>
          </cell>
          <cell r="D194" t="str">
            <v>S.28</v>
          </cell>
        </row>
        <row r="195">
          <cell r="C195">
            <v>39141</v>
          </cell>
          <cell r="D195" t="str">
            <v>S.28</v>
          </cell>
        </row>
        <row r="196">
          <cell r="C196">
            <v>39142</v>
          </cell>
          <cell r="D196" t="str">
            <v>S.28</v>
          </cell>
        </row>
        <row r="197">
          <cell r="C197">
            <v>39143</v>
          </cell>
          <cell r="D197" t="str">
            <v>S.28</v>
          </cell>
        </row>
        <row r="198">
          <cell r="C198">
            <v>39144</v>
          </cell>
          <cell r="D198" t="str">
            <v>S.28</v>
          </cell>
        </row>
        <row r="199">
          <cell r="C199">
            <v>39145</v>
          </cell>
          <cell r="D199" t="str">
            <v>S.28</v>
          </cell>
        </row>
        <row r="200">
          <cell r="C200">
            <v>39146</v>
          </cell>
          <cell r="D200" t="str">
            <v>S.29</v>
          </cell>
        </row>
        <row r="201">
          <cell r="C201">
            <v>39147</v>
          </cell>
          <cell r="D201" t="str">
            <v>S.29</v>
          </cell>
        </row>
        <row r="202">
          <cell r="C202">
            <v>39148</v>
          </cell>
          <cell r="D202" t="str">
            <v>S.29</v>
          </cell>
        </row>
        <row r="203">
          <cell r="C203">
            <v>39149</v>
          </cell>
          <cell r="D203" t="str">
            <v>S.29</v>
          </cell>
        </row>
        <row r="204">
          <cell r="C204">
            <v>39150</v>
          </cell>
          <cell r="D204" t="str">
            <v>S.29</v>
          </cell>
        </row>
        <row r="205">
          <cell r="C205">
            <v>39151</v>
          </cell>
          <cell r="D205" t="str">
            <v>S.29</v>
          </cell>
        </row>
        <row r="206">
          <cell r="C206">
            <v>39152</v>
          </cell>
          <cell r="D206" t="str">
            <v>S.29</v>
          </cell>
        </row>
        <row r="207">
          <cell r="C207">
            <v>39153</v>
          </cell>
          <cell r="D207" t="str">
            <v>S.30</v>
          </cell>
        </row>
        <row r="208">
          <cell r="C208">
            <v>39154</v>
          </cell>
          <cell r="D208" t="str">
            <v>S.30</v>
          </cell>
        </row>
        <row r="209">
          <cell r="C209">
            <v>39155</v>
          </cell>
          <cell r="D209" t="str">
            <v>S.30</v>
          </cell>
        </row>
        <row r="210">
          <cell r="C210">
            <v>39156</v>
          </cell>
          <cell r="D210" t="str">
            <v>S.30</v>
          </cell>
        </row>
        <row r="211">
          <cell r="C211">
            <v>39157</v>
          </cell>
          <cell r="D211" t="str">
            <v>S.30</v>
          </cell>
        </row>
        <row r="212">
          <cell r="C212">
            <v>39158</v>
          </cell>
          <cell r="D212" t="str">
            <v>S.30</v>
          </cell>
        </row>
        <row r="213">
          <cell r="C213">
            <v>39159</v>
          </cell>
          <cell r="D213" t="str">
            <v>S.30</v>
          </cell>
        </row>
        <row r="214">
          <cell r="C214">
            <v>39160</v>
          </cell>
          <cell r="D214" t="str">
            <v>S.31</v>
          </cell>
        </row>
        <row r="215">
          <cell r="C215">
            <v>39161</v>
          </cell>
          <cell r="D215" t="str">
            <v>S.31</v>
          </cell>
        </row>
        <row r="216">
          <cell r="C216">
            <v>39162</v>
          </cell>
          <cell r="D216" t="str">
            <v>S.31</v>
          </cell>
        </row>
        <row r="217">
          <cell r="C217">
            <v>39163</v>
          </cell>
          <cell r="D217" t="str">
            <v>S.31</v>
          </cell>
        </row>
        <row r="218">
          <cell r="C218">
            <v>39164</v>
          </cell>
          <cell r="D218" t="str">
            <v>S.31</v>
          </cell>
        </row>
        <row r="219">
          <cell r="C219">
            <v>39165</v>
          </cell>
          <cell r="D219" t="str">
            <v>S.31</v>
          </cell>
        </row>
        <row r="220">
          <cell r="C220">
            <v>39166</v>
          </cell>
          <cell r="D220" t="str">
            <v>S.31</v>
          </cell>
        </row>
        <row r="221">
          <cell r="C221">
            <v>39167</v>
          </cell>
          <cell r="D221" t="str">
            <v>S.32</v>
          </cell>
        </row>
        <row r="222">
          <cell r="C222">
            <v>39168</v>
          </cell>
          <cell r="D222" t="str">
            <v>S.32</v>
          </cell>
        </row>
        <row r="223">
          <cell r="C223">
            <v>39169</v>
          </cell>
          <cell r="D223" t="str">
            <v>S.32</v>
          </cell>
        </row>
        <row r="224">
          <cell r="C224">
            <v>39170</v>
          </cell>
          <cell r="D224" t="str">
            <v>S.32</v>
          </cell>
        </row>
        <row r="225">
          <cell r="C225">
            <v>39171</v>
          </cell>
          <cell r="D225" t="str">
            <v>S.32</v>
          </cell>
        </row>
        <row r="226">
          <cell r="C226">
            <v>39172</v>
          </cell>
          <cell r="D226" t="str">
            <v>S.32</v>
          </cell>
        </row>
        <row r="227">
          <cell r="C227">
            <v>39173</v>
          </cell>
          <cell r="D227" t="str">
            <v>S.32</v>
          </cell>
        </row>
        <row r="228">
          <cell r="C228">
            <v>39174</v>
          </cell>
          <cell r="D228" t="str">
            <v>S.33</v>
          </cell>
        </row>
        <row r="229">
          <cell r="C229">
            <v>39175</v>
          </cell>
          <cell r="D229" t="str">
            <v>S.33</v>
          </cell>
        </row>
        <row r="230">
          <cell r="C230">
            <v>39176</v>
          </cell>
          <cell r="D230" t="str">
            <v>S.33</v>
          </cell>
        </row>
        <row r="231">
          <cell r="C231">
            <v>39177</v>
          </cell>
          <cell r="D231" t="str">
            <v>S.33</v>
          </cell>
        </row>
        <row r="232">
          <cell r="C232">
            <v>39178</v>
          </cell>
          <cell r="D232" t="str">
            <v>S.33</v>
          </cell>
        </row>
        <row r="233">
          <cell r="C233">
            <v>39179</v>
          </cell>
          <cell r="D233" t="str">
            <v>S.33</v>
          </cell>
        </row>
        <row r="234">
          <cell r="C234">
            <v>39180</v>
          </cell>
          <cell r="D234" t="str">
            <v>S.33</v>
          </cell>
        </row>
        <row r="235">
          <cell r="C235">
            <v>39181</v>
          </cell>
          <cell r="D235" t="str">
            <v>S.34</v>
          </cell>
        </row>
        <row r="236">
          <cell r="C236">
            <v>39182</v>
          </cell>
          <cell r="D236" t="str">
            <v>S.34</v>
          </cell>
        </row>
        <row r="237">
          <cell r="C237">
            <v>39183</v>
          </cell>
          <cell r="D237" t="str">
            <v>S.34</v>
          </cell>
        </row>
        <row r="238">
          <cell r="C238">
            <v>39184</v>
          </cell>
          <cell r="D238" t="str">
            <v>S.34</v>
          </cell>
        </row>
        <row r="239">
          <cell r="C239">
            <v>39185</v>
          </cell>
          <cell r="D239" t="str">
            <v>S.34</v>
          </cell>
        </row>
        <row r="240">
          <cell r="C240">
            <v>39186</v>
          </cell>
          <cell r="D240" t="str">
            <v>S.34</v>
          </cell>
        </row>
        <row r="241">
          <cell r="C241">
            <v>39187</v>
          </cell>
          <cell r="D241" t="str">
            <v>S.34</v>
          </cell>
        </row>
        <row r="242">
          <cell r="C242">
            <v>39188</v>
          </cell>
          <cell r="D242" t="str">
            <v>S.35</v>
          </cell>
        </row>
        <row r="243">
          <cell r="C243">
            <v>39189</v>
          </cell>
          <cell r="D243" t="str">
            <v>S.35</v>
          </cell>
        </row>
        <row r="244">
          <cell r="C244">
            <v>39190</v>
          </cell>
          <cell r="D244" t="str">
            <v>S.35</v>
          </cell>
        </row>
        <row r="245">
          <cell r="C245">
            <v>39191</v>
          </cell>
          <cell r="D245" t="str">
            <v>S.35</v>
          </cell>
        </row>
        <row r="246">
          <cell r="C246">
            <v>39192</v>
          </cell>
          <cell r="D246" t="str">
            <v>S.35</v>
          </cell>
        </row>
        <row r="247">
          <cell r="C247">
            <v>39193</v>
          </cell>
          <cell r="D247" t="str">
            <v>S.35</v>
          </cell>
        </row>
        <row r="248">
          <cell r="C248">
            <v>39194</v>
          </cell>
          <cell r="D248" t="str">
            <v>S.35</v>
          </cell>
        </row>
        <row r="249">
          <cell r="C249">
            <v>39195</v>
          </cell>
          <cell r="D249" t="str">
            <v>S.36</v>
          </cell>
        </row>
        <row r="250">
          <cell r="C250">
            <v>39196</v>
          </cell>
          <cell r="D250" t="str">
            <v>S.36</v>
          </cell>
        </row>
        <row r="251">
          <cell r="C251">
            <v>39197</v>
          </cell>
          <cell r="D251" t="str">
            <v>S.36</v>
          </cell>
        </row>
        <row r="252">
          <cell r="C252">
            <v>39198</v>
          </cell>
          <cell r="D252" t="str">
            <v>S.36</v>
          </cell>
        </row>
        <row r="253">
          <cell r="C253">
            <v>39199</v>
          </cell>
          <cell r="D253" t="str">
            <v>S.36</v>
          </cell>
        </row>
        <row r="254">
          <cell r="C254">
            <v>39200</v>
          </cell>
          <cell r="D254" t="str">
            <v>S.36</v>
          </cell>
        </row>
        <row r="255">
          <cell r="C255">
            <v>39201</v>
          </cell>
          <cell r="D255" t="str">
            <v>S.36</v>
          </cell>
        </row>
        <row r="256">
          <cell r="C256">
            <v>39202</v>
          </cell>
          <cell r="D256" t="str">
            <v>S.37</v>
          </cell>
        </row>
        <row r="257">
          <cell r="C257">
            <v>39203</v>
          </cell>
          <cell r="D257" t="str">
            <v>S.37</v>
          </cell>
        </row>
        <row r="258">
          <cell r="C258">
            <v>39204</v>
          </cell>
          <cell r="D258" t="str">
            <v>S.37</v>
          </cell>
        </row>
        <row r="259">
          <cell r="C259">
            <v>39205</v>
          </cell>
          <cell r="D259" t="str">
            <v>S.37</v>
          </cell>
        </row>
        <row r="260">
          <cell r="C260">
            <v>39206</v>
          </cell>
          <cell r="D260" t="str">
            <v>S.37</v>
          </cell>
        </row>
        <row r="261">
          <cell r="C261">
            <v>39207</v>
          </cell>
          <cell r="D261" t="str">
            <v>S.37</v>
          </cell>
        </row>
        <row r="262">
          <cell r="C262">
            <v>39208</v>
          </cell>
          <cell r="D262" t="str">
            <v>S.37</v>
          </cell>
        </row>
        <row r="263">
          <cell r="C263">
            <v>39209</v>
          </cell>
          <cell r="D263" t="str">
            <v>S.38</v>
          </cell>
        </row>
        <row r="264">
          <cell r="C264">
            <v>39210</v>
          </cell>
          <cell r="D264" t="str">
            <v>S.38</v>
          </cell>
        </row>
        <row r="265">
          <cell r="C265">
            <v>39211</v>
          </cell>
          <cell r="D265" t="str">
            <v>S.38</v>
          </cell>
        </row>
        <row r="266">
          <cell r="C266">
            <v>39212</v>
          </cell>
          <cell r="D266" t="str">
            <v>S.38</v>
          </cell>
        </row>
        <row r="267">
          <cell r="C267">
            <v>39213</v>
          </cell>
          <cell r="D267" t="str">
            <v>S.38</v>
          </cell>
        </row>
        <row r="268">
          <cell r="C268">
            <v>39214</v>
          </cell>
          <cell r="D268" t="str">
            <v>S.38</v>
          </cell>
        </row>
        <row r="269">
          <cell r="C269">
            <v>39215</v>
          </cell>
          <cell r="D269" t="str">
            <v>S.38</v>
          </cell>
        </row>
        <row r="270">
          <cell r="C270">
            <v>39216</v>
          </cell>
          <cell r="D270" t="str">
            <v>S.39</v>
          </cell>
        </row>
        <row r="271">
          <cell r="C271">
            <v>39217</v>
          </cell>
          <cell r="D271" t="str">
            <v>S.39</v>
          </cell>
        </row>
        <row r="272">
          <cell r="C272">
            <v>39218</v>
          </cell>
          <cell r="D272" t="str">
            <v>S.39</v>
          </cell>
        </row>
        <row r="273">
          <cell r="C273">
            <v>39219</v>
          </cell>
          <cell r="D273" t="str">
            <v>S.39</v>
          </cell>
        </row>
        <row r="274">
          <cell r="C274">
            <v>39220</v>
          </cell>
          <cell r="D274" t="str">
            <v>S.39</v>
          </cell>
        </row>
        <row r="275">
          <cell r="C275">
            <v>39221</v>
          </cell>
          <cell r="D275" t="str">
            <v>S.39</v>
          </cell>
        </row>
        <row r="276">
          <cell r="C276">
            <v>39222</v>
          </cell>
          <cell r="D276" t="str">
            <v>S.39</v>
          </cell>
        </row>
        <row r="277">
          <cell r="C277">
            <v>39223</v>
          </cell>
          <cell r="D277" t="str">
            <v>S.40</v>
          </cell>
        </row>
        <row r="278">
          <cell r="C278">
            <v>39224</v>
          </cell>
          <cell r="D278" t="str">
            <v>S.40</v>
          </cell>
        </row>
        <row r="279">
          <cell r="C279">
            <v>39225</v>
          </cell>
          <cell r="D279" t="str">
            <v>S.40</v>
          </cell>
        </row>
        <row r="280">
          <cell r="C280">
            <v>39226</v>
          </cell>
          <cell r="D280" t="str">
            <v>S.40</v>
          </cell>
        </row>
        <row r="281">
          <cell r="C281">
            <v>39227</v>
          </cell>
          <cell r="D281" t="str">
            <v>S.40</v>
          </cell>
        </row>
        <row r="282">
          <cell r="C282">
            <v>39228</v>
          </cell>
          <cell r="D282" t="str">
            <v>S.40</v>
          </cell>
        </row>
        <row r="283">
          <cell r="C283">
            <v>39229</v>
          </cell>
          <cell r="D283" t="str">
            <v>S.40</v>
          </cell>
        </row>
        <row r="284">
          <cell r="C284">
            <v>39230</v>
          </cell>
          <cell r="D284" t="str">
            <v>S.41</v>
          </cell>
        </row>
        <row r="285">
          <cell r="C285">
            <v>39231</v>
          </cell>
          <cell r="D285" t="str">
            <v>S.41</v>
          </cell>
        </row>
        <row r="286">
          <cell r="C286">
            <v>39232</v>
          </cell>
          <cell r="D286" t="str">
            <v>S.41</v>
          </cell>
        </row>
        <row r="287">
          <cell r="C287">
            <v>39233</v>
          </cell>
          <cell r="D287" t="str">
            <v>S.41</v>
          </cell>
        </row>
        <row r="288">
          <cell r="C288">
            <v>39234</v>
          </cell>
          <cell r="D288" t="str">
            <v>S.41</v>
          </cell>
        </row>
        <row r="289">
          <cell r="C289">
            <v>39235</v>
          </cell>
          <cell r="D289" t="str">
            <v>S.41</v>
          </cell>
        </row>
        <row r="290">
          <cell r="C290">
            <v>39236</v>
          </cell>
          <cell r="D290" t="str">
            <v>S.41</v>
          </cell>
        </row>
        <row r="291">
          <cell r="C291">
            <v>39237</v>
          </cell>
          <cell r="D291" t="str">
            <v>S.42</v>
          </cell>
        </row>
        <row r="292">
          <cell r="C292">
            <v>39238</v>
          </cell>
          <cell r="D292" t="str">
            <v>S.42</v>
          </cell>
        </row>
        <row r="293">
          <cell r="C293">
            <v>39239</v>
          </cell>
          <cell r="D293" t="str">
            <v>S.42</v>
          </cell>
        </row>
        <row r="294">
          <cell r="C294">
            <v>39240</v>
          </cell>
          <cell r="D294" t="str">
            <v>S.42</v>
          </cell>
        </row>
        <row r="295">
          <cell r="C295">
            <v>39241</v>
          </cell>
          <cell r="D295" t="str">
            <v>S.42</v>
          </cell>
        </row>
        <row r="296">
          <cell r="C296">
            <v>39242</v>
          </cell>
          <cell r="D296" t="str">
            <v>S.42</v>
          </cell>
        </row>
        <row r="297">
          <cell r="C297">
            <v>39243</v>
          </cell>
          <cell r="D297" t="str">
            <v>S.42</v>
          </cell>
        </row>
        <row r="298">
          <cell r="C298">
            <v>39244</v>
          </cell>
          <cell r="D298" t="str">
            <v>S.43</v>
          </cell>
        </row>
        <row r="299">
          <cell r="C299">
            <v>39245</v>
          </cell>
          <cell r="D299" t="str">
            <v>S.43</v>
          </cell>
        </row>
        <row r="300">
          <cell r="C300">
            <v>39246</v>
          </cell>
          <cell r="D300" t="str">
            <v>S.43</v>
          </cell>
        </row>
        <row r="301">
          <cell r="C301">
            <v>39247</v>
          </cell>
          <cell r="D301" t="str">
            <v>S.43</v>
          </cell>
        </row>
        <row r="302">
          <cell r="C302">
            <v>39248</v>
          </cell>
          <cell r="D302" t="str">
            <v>S.43</v>
          </cell>
        </row>
        <row r="303">
          <cell r="C303">
            <v>39249</v>
          </cell>
          <cell r="D303" t="str">
            <v>S.43</v>
          </cell>
        </row>
        <row r="304">
          <cell r="C304">
            <v>39250</v>
          </cell>
          <cell r="D304" t="str">
            <v>S.43</v>
          </cell>
        </row>
        <row r="305">
          <cell r="C305">
            <v>39251</v>
          </cell>
          <cell r="D305" t="str">
            <v>S.44</v>
          </cell>
        </row>
        <row r="306">
          <cell r="C306">
            <v>39252</v>
          </cell>
          <cell r="D306" t="str">
            <v>S.44</v>
          </cell>
        </row>
        <row r="307">
          <cell r="C307">
            <v>39253</v>
          </cell>
          <cell r="D307" t="str">
            <v>S.44</v>
          </cell>
        </row>
        <row r="308">
          <cell r="C308">
            <v>39254</v>
          </cell>
          <cell r="D308" t="str">
            <v>S.44</v>
          </cell>
        </row>
        <row r="309">
          <cell r="C309">
            <v>39255</v>
          </cell>
          <cell r="D309" t="str">
            <v>S.44</v>
          </cell>
        </row>
        <row r="310">
          <cell r="C310">
            <v>39256</v>
          </cell>
          <cell r="D310" t="str">
            <v>S.44</v>
          </cell>
        </row>
        <row r="311">
          <cell r="C311">
            <v>39257</v>
          </cell>
          <cell r="D311" t="str">
            <v>S.44</v>
          </cell>
        </row>
        <row r="312">
          <cell r="C312">
            <v>39258</v>
          </cell>
          <cell r="D312" t="str">
            <v>S.45</v>
          </cell>
        </row>
        <row r="313">
          <cell r="C313">
            <v>39259</v>
          </cell>
          <cell r="D313" t="str">
            <v>S.45</v>
          </cell>
        </row>
        <row r="314">
          <cell r="C314">
            <v>39260</v>
          </cell>
          <cell r="D314" t="str">
            <v>S.45</v>
          </cell>
        </row>
        <row r="315">
          <cell r="C315">
            <v>39261</v>
          </cell>
          <cell r="D315" t="str">
            <v>S.45</v>
          </cell>
        </row>
        <row r="316">
          <cell r="C316">
            <v>39262</v>
          </cell>
          <cell r="D316" t="str">
            <v>S.45</v>
          </cell>
        </row>
        <row r="317">
          <cell r="C317">
            <v>39263</v>
          </cell>
          <cell r="D317" t="str">
            <v>S.45</v>
          </cell>
        </row>
        <row r="318">
          <cell r="C318">
            <v>39264</v>
          </cell>
          <cell r="D318" t="str">
            <v>S.45</v>
          </cell>
        </row>
        <row r="319">
          <cell r="C319">
            <v>39265</v>
          </cell>
          <cell r="D319" t="str">
            <v>S.46</v>
          </cell>
        </row>
        <row r="320">
          <cell r="C320">
            <v>39266</v>
          </cell>
          <cell r="D320" t="str">
            <v>S.46</v>
          </cell>
        </row>
        <row r="321">
          <cell r="C321">
            <v>39267</v>
          </cell>
          <cell r="D321" t="str">
            <v>S.46</v>
          </cell>
        </row>
        <row r="322">
          <cell r="C322">
            <v>39268</v>
          </cell>
          <cell r="D322" t="str">
            <v>S.46</v>
          </cell>
        </row>
        <row r="323">
          <cell r="C323">
            <v>39269</v>
          </cell>
          <cell r="D323" t="str">
            <v>S.46</v>
          </cell>
        </row>
        <row r="324">
          <cell r="C324">
            <v>39270</v>
          </cell>
          <cell r="D324" t="str">
            <v>S.46</v>
          </cell>
        </row>
        <row r="325">
          <cell r="C325">
            <v>39271</v>
          </cell>
          <cell r="D325" t="str">
            <v>S.46</v>
          </cell>
        </row>
        <row r="326">
          <cell r="C326">
            <v>39272</v>
          </cell>
          <cell r="D326" t="str">
            <v>S.47</v>
          </cell>
        </row>
        <row r="327">
          <cell r="C327">
            <v>39273</v>
          </cell>
          <cell r="D327" t="str">
            <v>S.47</v>
          </cell>
        </row>
        <row r="328">
          <cell r="C328">
            <v>39274</v>
          </cell>
          <cell r="D328" t="str">
            <v>S.47</v>
          </cell>
        </row>
        <row r="329">
          <cell r="C329">
            <v>39275</v>
          </cell>
          <cell r="D329" t="str">
            <v>S.47</v>
          </cell>
        </row>
        <row r="330">
          <cell r="C330">
            <v>39276</v>
          </cell>
          <cell r="D330" t="str">
            <v>S.47</v>
          </cell>
        </row>
        <row r="331">
          <cell r="C331">
            <v>39277</v>
          </cell>
          <cell r="D331" t="str">
            <v>S.47</v>
          </cell>
        </row>
        <row r="332">
          <cell r="C332">
            <v>39278</v>
          </cell>
          <cell r="D332" t="str">
            <v>S.47</v>
          </cell>
        </row>
        <row r="333">
          <cell r="C333">
            <v>39279</v>
          </cell>
          <cell r="D333" t="str">
            <v>S.48</v>
          </cell>
        </row>
        <row r="334">
          <cell r="C334">
            <v>39280</v>
          </cell>
          <cell r="D334" t="str">
            <v>S.48</v>
          </cell>
        </row>
        <row r="335">
          <cell r="C335">
            <v>39281</v>
          </cell>
          <cell r="D335" t="str">
            <v>S.48</v>
          </cell>
        </row>
        <row r="336">
          <cell r="C336">
            <v>39282</v>
          </cell>
          <cell r="D336" t="str">
            <v>S.48</v>
          </cell>
        </row>
        <row r="337">
          <cell r="C337">
            <v>39283</v>
          </cell>
          <cell r="D337" t="str">
            <v>S.48</v>
          </cell>
        </row>
        <row r="338">
          <cell r="C338">
            <v>39284</v>
          </cell>
          <cell r="D338" t="str">
            <v>S.48</v>
          </cell>
        </row>
        <row r="339">
          <cell r="C339">
            <v>39285</v>
          </cell>
          <cell r="D339" t="str">
            <v>S.48</v>
          </cell>
        </row>
        <row r="340">
          <cell r="C340">
            <v>39286</v>
          </cell>
          <cell r="D340" t="str">
            <v>S.49</v>
          </cell>
        </row>
        <row r="341">
          <cell r="C341">
            <v>39287</v>
          </cell>
          <cell r="D341" t="str">
            <v>S.49</v>
          </cell>
        </row>
        <row r="342">
          <cell r="C342">
            <v>39288</v>
          </cell>
          <cell r="D342" t="str">
            <v>S.49</v>
          </cell>
        </row>
        <row r="343">
          <cell r="C343">
            <v>39289</v>
          </cell>
          <cell r="D343" t="str">
            <v>S.49</v>
          </cell>
        </row>
        <row r="344">
          <cell r="C344">
            <v>39290</v>
          </cell>
          <cell r="D344" t="str">
            <v>S.49</v>
          </cell>
        </row>
        <row r="345">
          <cell r="C345">
            <v>39291</v>
          </cell>
          <cell r="D345" t="str">
            <v>S.49</v>
          </cell>
        </row>
        <row r="346">
          <cell r="C346">
            <v>39292</v>
          </cell>
          <cell r="D346" t="str">
            <v>S.49</v>
          </cell>
        </row>
        <row r="347">
          <cell r="C347">
            <v>39293</v>
          </cell>
          <cell r="D347" t="str">
            <v>S.50</v>
          </cell>
        </row>
        <row r="348">
          <cell r="C348">
            <v>39294</v>
          </cell>
          <cell r="D348" t="str">
            <v>S.50</v>
          </cell>
        </row>
        <row r="349">
          <cell r="C349">
            <v>39295</v>
          </cell>
          <cell r="D349" t="str">
            <v>S.50</v>
          </cell>
        </row>
        <row r="350">
          <cell r="C350">
            <v>39296</v>
          </cell>
          <cell r="D350" t="str">
            <v>S.50</v>
          </cell>
        </row>
        <row r="351">
          <cell r="C351">
            <v>39297</v>
          </cell>
          <cell r="D351" t="str">
            <v>S.50</v>
          </cell>
        </row>
        <row r="352">
          <cell r="C352">
            <v>39298</v>
          </cell>
          <cell r="D352" t="str">
            <v>S.50</v>
          </cell>
        </row>
        <row r="353">
          <cell r="C353">
            <v>39299</v>
          </cell>
          <cell r="D353" t="str">
            <v>S.50</v>
          </cell>
        </row>
        <row r="354">
          <cell r="C354">
            <v>39300</v>
          </cell>
          <cell r="D354" t="str">
            <v>S.51</v>
          </cell>
        </row>
        <row r="355">
          <cell r="C355">
            <v>39301</v>
          </cell>
          <cell r="D355" t="str">
            <v>S.51</v>
          </cell>
        </row>
        <row r="356">
          <cell r="C356">
            <v>39302</v>
          </cell>
          <cell r="D356" t="str">
            <v>S.51</v>
          </cell>
        </row>
        <row r="357">
          <cell r="C357">
            <v>39303</v>
          </cell>
          <cell r="D357" t="str">
            <v>S.51</v>
          </cell>
        </row>
        <row r="358">
          <cell r="C358">
            <v>39304</v>
          </cell>
          <cell r="D358" t="str">
            <v>S.51</v>
          </cell>
        </row>
        <row r="359">
          <cell r="C359">
            <v>39305</v>
          </cell>
          <cell r="D359" t="str">
            <v>S.51</v>
          </cell>
        </row>
        <row r="360">
          <cell r="C360">
            <v>39306</v>
          </cell>
          <cell r="D360" t="str">
            <v>S.51</v>
          </cell>
        </row>
        <row r="361">
          <cell r="C361">
            <v>39307</v>
          </cell>
          <cell r="D361" t="str">
            <v>S.52</v>
          </cell>
        </row>
        <row r="362">
          <cell r="C362">
            <v>39308</v>
          </cell>
          <cell r="D362" t="str">
            <v>S.52</v>
          </cell>
        </row>
        <row r="363">
          <cell r="C363">
            <v>39309</v>
          </cell>
          <cell r="D363" t="str">
            <v>S.52</v>
          </cell>
        </row>
        <row r="364">
          <cell r="C364">
            <v>39310</v>
          </cell>
          <cell r="D364" t="str">
            <v>S.52</v>
          </cell>
        </row>
        <row r="365">
          <cell r="C365">
            <v>39311</v>
          </cell>
          <cell r="D365" t="str">
            <v>S.52</v>
          </cell>
        </row>
        <row r="366">
          <cell r="C366">
            <v>39312</v>
          </cell>
          <cell r="D366" t="str">
            <v>S.52</v>
          </cell>
        </row>
        <row r="367">
          <cell r="C367">
            <v>39313</v>
          </cell>
          <cell r="D367" t="str">
            <v>S.52</v>
          </cell>
        </row>
        <row r="368">
          <cell r="C368">
            <v>39314</v>
          </cell>
          <cell r="D368" t="str">
            <v>S.53</v>
          </cell>
        </row>
        <row r="369">
          <cell r="C369">
            <v>39315</v>
          </cell>
          <cell r="D369" t="str">
            <v>S.53</v>
          </cell>
        </row>
        <row r="370">
          <cell r="C370">
            <v>39316</v>
          </cell>
          <cell r="D370" t="str">
            <v>S.53</v>
          </cell>
        </row>
        <row r="371">
          <cell r="C371">
            <v>39317</v>
          </cell>
          <cell r="D371" t="str">
            <v>S.53</v>
          </cell>
        </row>
        <row r="372">
          <cell r="C372">
            <v>39318</v>
          </cell>
          <cell r="D372" t="str">
            <v>S.53</v>
          </cell>
        </row>
        <row r="373">
          <cell r="C373">
            <v>39319</v>
          </cell>
          <cell r="D373" t="str">
            <v>S.53</v>
          </cell>
        </row>
        <row r="374">
          <cell r="C374">
            <v>39320</v>
          </cell>
          <cell r="D374" t="str">
            <v>S.53</v>
          </cell>
        </row>
        <row r="375">
          <cell r="C375">
            <v>39321</v>
          </cell>
          <cell r="D375" t="str">
            <v>S.54</v>
          </cell>
        </row>
        <row r="376">
          <cell r="C376">
            <v>39322</v>
          </cell>
          <cell r="D376" t="str">
            <v>S.54</v>
          </cell>
        </row>
        <row r="377">
          <cell r="C377">
            <v>39323</v>
          </cell>
          <cell r="D377" t="str">
            <v>S.54</v>
          </cell>
        </row>
        <row r="378">
          <cell r="C378">
            <v>39324</v>
          </cell>
          <cell r="D378" t="str">
            <v>S.54</v>
          </cell>
        </row>
        <row r="379">
          <cell r="C379">
            <v>39325</v>
          </cell>
          <cell r="D379" t="str">
            <v>S.54</v>
          </cell>
        </row>
        <row r="380">
          <cell r="C380">
            <v>39326</v>
          </cell>
          <cell r="D380" t="str">
            <v>S.54</v>
          </cell>
        </row>
        <row r="381">
          <cell r="C381">
            <v>39327</v>
          </cell>
          <cell r="D381" t="str">
            <v>S.54</v>
          </cell>
        </row>
        <row r="382">
          <cell r="C382">
            <v>39328</v>
          </cell>
          <cell r="D382" t="str">
            <v>S.55</v>
          </cell>
        </row>
        <row r="383">
          <cell r="C383">
            <v>39329</v>
          </cell>
          <cell r="D383" t="str">
            <v>S.55</v>
          </cell>
        </row>
        <row r="384">
          <cell r="C384">
            <v>39330</v>
          </cell>
          <cell r="D384" t="str">
            <v>S.55</v>
          </cell>
        </row>
        <row r="385">
          <cell r="C385">
            <v>39331</v>
          </cell>
          <cell r="D385" t="str">
            <v>S.55</v>
          </cell>
        </row>
        <row r="386">
          <cell r="C386">
            <v>39332</v>
          </cell>
          <cell r="D386" t="str">
            <v>S.55</v>
          </cell>
        </row>
        <row r="387">
          <cell r="C387">
            <v>39333</v>
          </cell>
          <cell r="D387" t="str">
            <v>S.55</v>
          </cell>
        </row>
        <row r="388">
          <cell r="C388">
            <v>39334</v>
          </cell>
          <cell r="D388" t="str">
            <v>S.55</v>
          </cell>
        </row>
        <row r="389">
          <cell r="C389">
            <v>39335</v>
          </cell>
          <cell r="D389" t="str">
            <v>S.56</v>
          </cell>
        </row>
        <row r="390">
          <cell r="C390">
            <v>39336</v>
          </cell>
          <cell r="D390" t="str">
            <v>S.56</v>
          </cell>
        </row>
        <row r="391">
          <cell r="C391">
            <v>39337</v>
          </cell>
          <cell r="D391" t="str">
            <v>S.56</v>
          </cell>
        </row>
        <row r="392">
          <cell r="C392">
            <v>39338</v>
          </cell>
          <cell r="D392" t="str">
            <v>S.56</v>
          </cell>
        </row>
        <row r="393">
          <cell r="C393">
            <v>39339</v>
          </cell>
          <cell r="D393" t="str">
            <v>S.56</v>
          </cell>
        </row>
        <row r="394">
          <cell r="C394">
            <v>39340</v>
          </cell>
          <cell r="D394" t="str">
            <v>S.56</v>
          </cell>
        </row>
        <row r="395">
          <cell r="C395">
            <v>39341</v>
          </cell>
          <cell r="D395" t="str">
            <v>S.56</v>
          </cell>
        </row>
        <row r="396">
          <cell r="C396">
            <v>39342</v>
          </cell>
          <cell r="D396" t="str">
            <v>S.57</v>
          </cell>
        </row>
        <row r="397">
          <cell r="C397">
            <v>39343</v>
          </cell>
          <cell r="D397" t="str">
            <v>S.57</v>
          </cell>
        </row>
        <row r="398">
          <cell r="C398">
            <v>39344</v>
          </cell>
          <cell r="D398" t="str">
            <v>S.57</v>
          </cell>
        </row>
        <row r="399">
          <cell r="C399">
            <v>39345</v>
          </cell>
          <cell r="D399" t="str">
            <v>S.57</v>
          </cell>
        </row>
        <row r="400">
          <cell r="C400">
            <v>39346</v>
          </cell>
          <cell r="D400" t="str">
            <v>S.57</v>
          </cell>
        </row>
        <row r="401">
          <cell r="C401">
            <v>39347</v>
          </cell>
          <cell r="D401" t="str">
            <v>S.57</v>
          </cell>
        </row>
        <row r="402">
          <cell r="C402">
            <v>39348</v>
          </cell>
          <cell r="D402" t="str">
            <v>S.57</v>
          </cell>
        </row>
        <row r="403">
          <cell r="C403">
            <v>39349</v>
          </cell>
          <cell r="D403" t="str">
            <v>S.58</v>
          </cell>
        </row>
        <row r="404">
          <cell r="C404">
            <v>39350</v>
          </cell>
          <cell r="D404" t="str">
            <v>S.58</v>
          </cell>
        </row>
        <row r="405">
          <cell r="C405">
            <v>39351</v>
          </cell>
          <cell r="D405" t="str">
            <v>S.58</v>
          </cell>
        </row>
        <row r="406">
          <cell r="C406">
            <v>39352</v>
          </cell>
          <cell r="D406" t="str">
            <v>S.58</v>
          </cell>
        </row>
        <row r="407">
          <cell r="C407">
            <v>39353</v>
          </cell>
          <cell r="D407" t="str">
            <v>S.58</v>
          </cell>
        </row>
        <row r="408">
          <cell r="C408">
            <v>39354</v>
          </cell>
          <cell r="D408" t="str">
            <v>S.58</v>
          </cell>
        </row>
        <row r="409">
          <cell r="C409">
            <v>39355</v>
          </cell>
          <cell r="D409" t="str">
            <v>S.58</v>
          </cell>
        </row>
        <row r="410">
          <cell r="C410">
            <v>39356</v>
          </cell>
          <cell r="D410" t="str">
            <v>S.59</v>
          </cell>
        </row>
        <row r="411">
          <cell r="C411">
            <v>39357</v>
          </cell>
          <cell r="D411" t="str">
            <v>S.59</v>
          </cell>
        </row>
        <row r="412">
          <cell r="C412">
            <v>39358</v>
          </cell>
          <cell r="D412" t="str">
            <v>S.59</v>
          </cell>
        </row>
        <row r="413">
          <cell r="C413">
            <v>39359</v>
          </cell>
          <cell r="D413" t="str">
            <v>S.59</v>
          </cell>
        </row>
        <row r="414">
          <cell r="C414">
            <v>39360</v>
          </cell>
          <cell r="D414" t="str">
            <v>S.59</v>
          </cell>
        </row>
        <row r="415">
          <cell r="C415">
            <v>39361</v>
          </cell>
          <cell r="D415" t="str">
            <v>S.59</v>
          </cell>
        </row>
        <row r="416">
          <cell r="C416">
            <v>39362</v>
          </cell>
          <cell r="D416" t="str">
            <v>S.59</v>
          </cell>
        </row>
        <row r="417">
          <cell r="C417">
            <v>39363</v>
          </cell>
          <cell r="D417" t="str">
            <v>S.60</v>
          </cell>
        </row>
        <row r="418">
          <cell r="C418">
            <v>39364</v>
          </cell>
          <cell r="D418" t="str">
            <v>S.60</v>
          </cell>
        </row>
        <row r="419">
          <cell r="C419">
            <v>39365</v>
          </cell>
          <cell r="D419" t="str">
            <v>S.60</v>
          </cell>
        </row>
        <row r="420">
          <cell r="C420">
            <v>39366</v>
          </cell>
          <cell r="D420" t="str">
            <v>S.60</v>
          </cell>
        </row>
        <row r="421">
          <cell r="C421">
            <v>39367</v>
          </cell>
          <cell r="D421" t="str">
            <v>S.60</v>
          </cell>
        </row>
        <row r="422">
          <cell r="C422">
            <v>39368</v>
          </cell>
          <cell r="D422" t="str">
            <v>S.60</v>
          </cell>
        </row>
        <row r="423">
          <cell r="C423">
            <v>39369</v>
          </cell>
          <cell r="D423" t="str">
            <v>S.60</v>
          </cell>
        </row>
        <row r="424">
          <cell r="C424">
            <v>39370</v>
          </cell>
          <cell r="D424" t="str">
            <v>S.61</v>
          </cell>
        </row>
        <row r="425">
          <cell r="C425">
            <v>39371</v>
          </cell>
          <cell r="D425" t="str">
            <v>S.61</v>
          </cell>
        </row>
        <row r="426">
          <cell r="C426">
            <v>39372</v>
          </cell>
          <cell r="D426" t="str">
            <v>S.61</v>
          </cell>
        </row>
        <row r="427">
          <cell r="C427">
            <v>39373</v>
          </cell>
          <cell r="D427" t="str">
            <v>S.61</v>
          </cell>
        </row>
        <row r="428">
          <cell r="C428">
            <v>39374</v>
          </cell>
          <cell r="D428" t="str">
            <v>S.61</v>
          </cell>
        </row>
        <row r="429">
          <cell r="C429">
            <v>39375</v>
          </cell>
          <cell r="D429" t="str">
            <v>S.61</v>
          </cell>
        </row>
        <row r="430">
          <cell r="C430">
            <v>39376</v>
          </cell>
          <cell r="D430" t="str">
            <v>S.61</v>
          </cell>
        </row>
        <row r="431">
          <cell r="C431">
            <v>39377</v>
          </cell>
          <cell r="D431" t="str">
            <v>S.62</v>
          </cell>
        </row>
        <row r="432">
          <cell r="C432">
            <v>39378</v>
          </cell>
          <cell r="D432" t="str">
            <v>S.62</v>
          </cell>
        </row>
        <row r="433">
          <cell r="C433">
            <v>39379</v>
          </cell>
          <cell r="D433" t="str">
            <v>S.62</v>
          </cell>
        </row>
        <row r="434">
          <cell r="C434">
            <v>39380</v>
          </cell>
          <cell r="D434" t="str">
            <v>S.62</v>
          </cell>
        </row>
        <row r="435">
          <cell r="C435">
            <v>39381</v>
          </cell>
          <cell r="D435" t="str">
            <v>S.62</v>
          </cell>
        </row>
        <row r="436">
          <cell r="C436">
            <v>39382</v>
          </cell>
          <cell r="D436" t="str">
            <v>S.62</v>
          </cell>
        </row>
        <row r="437">
          <cell r="C437">
            <v>39383</v>
          </cell>
          <cell r="D437" t="str">
            <v>S.62</v>
          </cell>
        </row>
        <row r="438">
          <cell r="C438">
            <v>39384</v>
          </cell>
          <cell r="D438" t="str">
            <v>S.63</v>
          </cell>
        </row>
        <row r="439">
          <cell r="C439">
            <v>39385</v>
          </cell>
          <cell r="D439" t="str">
            <v>S.63</v>
          </cell>
        </row>
        <row r="440">
          <cell r="C440">
            <v>39386</v>
          </cell>
          <cell r="D440" t="str">
            <v>S.63</v>
          </cell>
        </row>
        <row r="441">
          <cell r="C441">
            <v>39387</v>
          </cell>
          <cell r="D441" t="str">
            <v>S.63</v>
          </cell>
        </row>
        <row r="442">
          <cell r="C442">
            <v>39388</v>
          </cell>
          <cell r="D442" t="str">
            <v>S.63</v>
          </cell>
        </row>
        <row r="443">
          <cell r="C443">
            <v>39389</v>
          </cell>
          <cell r="D443" t="str">
            <v>S.63</v>
          </cell>
        </row>
        <row r="444">
          <cell r="C444">
            <v>39390</v>
          </cell>
          <cell r="D444" t="str">
            <v>S.63</v>
          </cell>
        </row>
        <row r="445">
          <cell r="C445">
            <v>39391</v>
          </cell>
          <cell r="D445" t="str">
            <v>S.64</v>
          </cell>
        </row>
        <row r="446">
          <cell r="C446">
            <v>39392</v>
          </cell>
          <cell r="D446" t="str">
            <v>S.64</v>
          </cell>
        </row>
        <row r="447">
          <cell r="C447">
            <v>39393</v>
          </cell>
          <cell r="D447" t="str">
            <v>S.64</v>
          </cell>
        </row>
        <row r="448">
          <cell r="C448">
            <v>39394</v>
          </cell>
          <cell r="D448" t="str">
            <v>S.64</v>
          </cell>
        </row>
        <row r="449">
          <cell r="C449">
            <v>39395</v>
          </cell>
          <cell r="D449" t="str">
            <v>S.64</v>
          </cell>
        </row>
        <row r="450">
          <cell r="C450">
            <v>39396</v>
          </cell>
          <cell r="D450" t="str">
            <v>S.64</v>
          </cell>
        </row>
        <row r="451">
          <cell r="C451">
            <v>39397</v>
          </cell>
          <cell r="D451" t="str">
            <v>S.64</v>
          </cell>
        </row>
        <row r="452">
          <cell r="C452">
            <v>39398</v>
          </cell>
          <cell r="D452" t="str">
            <v>S.65</v>
          </cell>
        </row>
        <row r="453">
          <cell r="C453">
            <v>39399</v>
          </cell>
          <cell r="D453" t="str">
            <v>S.65</v>
          </cell>
        </row>
        <row r="454">
          <cell r="C454">
            <v>39400</v>
          </cell>
          <cell r="D454" t="str">
            <v>S.65</v>
          </cell>
        </row>
        <row r="455">
          <cell r="C455">
            <v>39401</v>
          </cell>
          <cell r="D455" t="str">
            <v>S.65</v>
          </cell>
        </row>
        <row r="456">
          <cell r="C456">
            <v>39402</v>
          </cell>
          <cell r="D456" t="str">
            <v>S.65</v>
          </cell>
        </row>
        <row r="457">
          <cell r="C457">
            <v>39403</v>
          </cell>
          <cell r="D457" t="str">
            <v>S.65</v>
          </cell>
        </row>
        <row r="458">
          <cell r="C458">
            <v>39404</v>
          </cell>
          <cell r="D458" t="str">
            <v>S.65</v>
          </cell>
        </row>
        <row r="459">
          <cell r="C459">
            <v>39405</v>
          </cell>
          <cell r="D459" t="str">
            <v>S.66</v>
          </cell>
        </row>
        <row r="460">
          <cell r="C460">
            <v>39406</v>
          </cell>
          <cell r="D460" t="str">
            <v>S.66</v>
          </cell>
        </row>
        <row r="461">
          <cell r="C461">
            <v>39407</v>
          </cell>
          <cell r="D461" t="str">
            <v>S.66</v>
          </cell>
        </row>
        <row r="462">
          <cell r="C462">
            <v>39408</v>
          </cell>
          <cell r="D462" t="str">
            <v>S.66</v>
          </cell>
        </row>
        <row r="463">
          <cell r="C463">
            <v>39409</v>
          </cell>
          <cell r="D463" t="str">
            <v>S.66</v>
          </cell>
        </row>
        <row r="464">
          <cell r="C464">
            <v>39410</v>
          </cell>
          <cell r="D464" t="str">
            <v>S.66</v>
          </cell>
        </row>
        <row r="465">
          <cell r="C465">
            <v>39411</v>
          </cell>
          <cell r="D465" t="str">
            <v>S.66</v>
          </cell>
        </row>
        <row r="466">
          <cell r="C466">
            <v>39412</v>
          </cell>
          <cell r="D466" t="str">
            <v>S.67</v>
          </cell>
        </row>
        <row r="467">
          <cell r="C467">
            <v>39413</v>
          </cell>
          <cell r="D467" t="str">
            <v>S.67</v>
          </cell>
        </row>
        <row r="468">
          <cell r="C468">
            <v>39414</v>
          </cell>
          <cell r="D468" t="str">
            <v>S.67</v>
          </cell>
        </row>
        <row r="469">
          <cell r="C469">
            <v>39415</v>
          </cell>
          <cell r="D469" t="str">
            <v>S.67</v>
          </cell>
        </row>
        <row r="470">
          <cell r="C470">
            <v>39416</v>
          </cell>
          <cell r="D470" t="str">
            <v>S.67</v>
          </cell>
        </row>
        <row r="471">
          <cell r="C471">
            <v>39417</v>
          </cell>
          <cell r="D471" t="str">
            <v>S.67</v>
          </cell>
        </row>
        <row r="472">
          <cell r="C472">
            <v>39418</v>
          </cell>
          <cell r="D472" t="str">
            <v>S.67</v>
          </cell>
        </row>
        <row r="473">
          <cell r="C473">
            <v>39419</v>
          </cell>
          <cell r="D473" t="str">
            <v>S.68</v>
          </cell>
        </row>
        <row r="474">
          <cell r="C474">
            <v>39420</v>
          </cell>
          <cell r="D474" t="str">
            <v>S.68</v>
          </cell>
        </row>
        <row r="475">
          <cell r="C475">
            <v>39421</v>
          </cell>
          <cell r="D475" t="str">
            <v>S.68</v>
          </cell>
        </row>
        <row r="476">
          <cell r="C476">
            <v>39422</v>
          </cell>
          <cell r="D476" t="str">
            <v>S.68</v>
          </cell>
        </row>
        <row r="477">
          <cell r="C477">
            <v>39423</v>
          </cell>
          <cell r="D477" t="str">
            <v>S.68</v>
          </cell>
        </row>
        <row r="478">
          <cell r="C478">
            <v>39424</v>
          </cell>
          <cell r="D478" t="str">
            <v>S.68</v>
          </cell>
        </row>
        <row r="479">
          <cell r="C479">
            <v>39425</v>
          </cell>
          <cell r="D479" t="str">
            <v>S.68</v>
          </cell>
        </row>
        <row r="480">
          <cell r="C480">
            <v>39426</v>
          </cell>
          <cell r="D480" t="str">
            <v>S.69</v>
          </cell>
        </row>
        <row r="481">
          <cell r="C481">
            <v>39427</v>
          </cell>
          <cell r="D481" t="str">
            <v>S.69</v>
          </cell>
        </row>
        <row r="482">
          <cell r="C482">
            <v>39428</v>
          </cell>
          <cell r="D482" t="str">
            <v>S.69</v>
          </cell>
        </row>
        <row r="483">
          <cell r="C483">
            <v>39429</v>
          </cell>
          <cell r="D483" t="str">
            <v>S.69</v>
          </cell>
        </row>
        <row r="484">
          <cell r="C484">
            <v>39430</v>
          </cell>
          <cell r="D484" t="str">
            <v>S.69</v>
          </cell>
        </row>
        <row r="485">
          <cell r="C485">
            <v>39431</v>
          </cell>
          <cell r="D485" t="str">
            <v>S.69</v>
          </cell>
        </row>
        <row r="486">
          <cell r="C486">
            <v>39432</v>
          </cell>
          <cell r="D486" t="str">
            <v>S.69</v>
          </cell>
        </row>
        <row r="487">
          <cell r="C487">
            <v>39433</v>
          </cell>
          <cell r="D487" t="str">
            <v>S.70</v>
          </cell>
        </row>
        <row r="488">
          <cell r="C488">
            <v>39434</v>
          </cell>
          <cell r="D488" t="str">
            <v>S.70</v>
          </cell>
        </row>
        <row r="489">
          <cell r="C489">
            <v>39435</v>
          </cell>
          <cell r="D489" t="str">
            <v>S.70</v>
          </cell>
        </row>
        <row r="490">
          <cell r="C490">
            <v>39436</v>
          </cell>
          <cell r="D490" t="str">
            <v>S.70</v>
          </cell>
        </row>
        <row r="491">
          <cell r="C491">
            <v>39437</v>
          </cell>
          <cell r="D491" t="str">
            <v>S.70</v>
          </cell>
        </row>
        <row r="492">
          <cell r="C492">
            <v>39438</v>
          </cell>
          <cell r="D492" t="str">
            <v>S.70</v>
          </cell>
        </row>
        <row r="493">
          <cell r="C493">
            <v>39439</v>
          </cell>
          <cell r="D493" t="str">
            <v>S.70</v>
          </cell>
        </row>
        <row r="494">
          <cell r="C494">
            <v>39440</v>
          </cell>
          <cell r="D494" t="str">
            <v>S.71</v>
          </cell>
        </row>
        <row r="495">
          <cell r="C495">
            <v>39441</v>
          </cell>
          <cell r="D495" t="str">
            <v>S.71</v>
          </cell>
        </row>
        <row r="496">
          <cell r="C496">
            <v>39442</v>
          </cell>
          <cell r="D496" t="str">
            <v>S.71</v>
          </cell>
        </row>
        <row r="497">
          <cell r="C497">
            <v>39443</v>
          </cell>
          <cell r="D497" t="str">
            <v>S.71</v>
          </cell>
        </row>
        <row r="498">
          <cell r="C498">
            <v>39444</v>
          </cell>
          <cell r="D498" t="str">
            <v>S.71</v>
          </cell>
        </row>
        <row r="499">
          <cell r="C499">
            <v>39445</v>
          </cell>
          <cell r="D499" t="str">
            <v>S.71</v>
          </cell>
        </row>
        <row r="500">
          <cell r="C500">
            <v>39446</v>
          </cell>
          <cell r="D500" t="str">
            <v>S.71</v>
          </cell>
        </row>
        <row r="501">
          <cell r="C501">
            <v>39447</v>
          </cell>
          <cell r="D501" t="str">
            <v>S.72</v>
          </cell>
        </row>
        <row r="502">
          <cell r="C502">
            <v>39448</v>
          </cell>
          <cell r="D502" t="str">
            <v>S.72</v>
          </cell>
        </row>
        <row r="503">
          <cell r="C503">
            <v>39449</v>
          </cell>
          <cell r="D503" t="str">
            <v>S.72</v>
          </cell>
        </row>
        <row r="504">
          <cell r="C504">
            <v>39450</v>
          </cell>
          <cell r="D504" t="str">
            <v>S.72</v>
          </cell>
        </row>
        <row r="505">
          <cell r="C505">
            <v>39451</v>
          </cell>
          <cell r="D505" t="str">
            <v>S.72</v>
          </cell>
        </row>
        <row r="506">
          <cell r="C506">
            <v>39452</v>
          </cell>
          <cell r="D506" t="str">
            <v>S.72</v>
          </cell>
        </row>
        <row r="507">
          <cell r="C507">
            <v>39453</v>
          </cell>
          <cell r="D507" t="str">
            <v>S.72</v>
          </cell>
        </row>
        <row r="508">
          <cell r="C508">
            <v>39454</v>
          </cell>
          <cell r="D508" t="str">
            <v>S.73</v>
          </cell>
        </row>
        <row r="509">
          <cell r="C509">
            <v>39455</v>
          </cell>
          <cell r="D509" t="str">
            <v>S.73</v>
          </cell>
        </row>
        <row r="510">
          <cell r="C510">
            <v>39456</v>
          </cell>
          <cell r="D510" t="str">
            <v>S.73</v>
          </cell>
        </row>
        <row r="511">
          <cell r="C511">
            <v>39457</v>
          </cell>
          <cell r="D511" t="str">
            <v>S.73</v>
          </cell>
        </row>
        <row r="512">
          <cell r="C512">
            <v>39458</v>
          </cell>
          <cell r="D512" t="str">
            <v>S.73</v>
          </cell>
        </row>
        <row r="513">
          <cell r="C513">
            <v>39459</v>
          </cell>
          <cell r="D513" t="str">
            <v>S.73</v>
          </cell>
        </row>
        <row r="514">
          <cell r="C514">
            <v>39460</v>
          </cell>
          <cell r="D514" t="str">
            <v>S.73</v>
          </cell>
        </row>
        <row r="515">
          <cell r="C515">
            <v>39461</v>
          </cell>
          <cell r="D515" t="str">
            <v>S.74</v>
          </cell>
        </row>
        <row r="516">
          <cell r="C516">
            <v>39462</v>
          </cell>
          <cell r="D516" t="str">
            <v>S.74</v>
          </cell>
        </row>
        <row r="517">
          <cell r="C517">
            <v>39463</v>
          </cell>
          <cell r="D517" t="str">
            <v>S.74</v>
          </cell>
        </row>
        <row r="518">
          <cell r="C518">
            <v>39464</v>
          </cell>
          <cell r="D518" t="str">
            <v>S.74</v>
          </cell>
        </row>
        <row r="519">
          <cell r="C519">
            <v>39465</v>
          </cell>
          <cell r="D519" t="str">
            <v>S.74</v>
          </cell>
        </row>
        <row r="520">
          <cell r="C520">
            <v>39466</v>
          </cell>
          <cell r="D520" t="str">
            <v>S.74</v>
          </cell>
        </row>
        <row r="521">
          <cell r="C521">
            <v>39467</v>
          </cell>
          <cell r="D521" t="str">
            <v>S.74</v>
          </cell>
        </row>
        <row r="522">
          <cell r="C522">
            <v>39468</v>
          </cell>
          <cell r="D522" t="str">
            <v>S.75</v>
          </cell>
        </row>
        <row r="523">
          <cell r="C523">
            <v>39469</v>
          </cell>
          <cell r="D523" t="str">
            <v>S.75</v>
          </cell>
        </row>
        <row r="524">
          <cell r="C524">
            <v>39470</v>
          </cell>
          <cell r="D524" t="str">
            <v>S.75</v>
          </cell>
        </row>
        <row r="525">
          <cell r="C525">
            <v>39471</v>
          </cell>
          <cell r="D525" t="str">
            <v>S.75</v>
          </cell>
        </row>
        <row r="526">
          <cell r="C526">
            <v>39472</v>
          </cell>
          <cell r="D526" t="str">
            <v>S.75</v>
          </cell>
        </row>
        <row r="527">
          <cell r="C527">
            <v>39473</v>
          </cell>
          <cell r="D527" t="str">
            <v>S.75</v>
          </cell>
        </row>
        <row r="528">
          <cell r="C528">
            <v>39474</v>
          </cell>
          <cell r="D528" t="str">
            <v>S.75</v>
          </cell>
        </row>
        <row r="529">
          <cell r="C529">
            <v>39475</v>
          </cell>
          <cell r="D529" t="str">
            <v>S.76</v>
          </cell>
        </row>
        <row r="530">
          <cell r="C530">
            <v>39476</v>
          </cell>
          <cell r="D530" t="str">
            <v>S.76</v>
          </cell>
        </row>
        <row r="531">
          <cell r="C531">
            <v>39477</v>
          </cell>
          <cell r="D531" t="str">
            <v>S.76</v>
          </cell>
        </row>
        <row r="532">
          <cell r="C532">
            <v>39478</v>
          </cell>
          <cell r="D532" t="str">
            <v>S.76</v>
          </cell>
        </row>
        <row r="533">
          <cell r="C533">
            <v>39479</v>
          </cell>
          <cell r="D533" t="str">
            <v>S.76</v>
          </cell>
        </row>
        <row r="534">
          <cell r="C534">
            <v>39480</v>
          </cell>
          <cell r="D534" t="str">
            <v>S.76</v>
          </cell>
        </row>
        <row r="535">
          <cell r="C535">
            <v>39481</v>
          </cell>
          <cell r="D535" t="str">
            <v>S.76</v>
          </cell>
        </row>
      </sheetData>
      <sheetData sheetId="14" refreshError="1">
        <row r="3">
          <cell r="B3" t="str">
            <v>DATA</v>
          </cell>
          <cell r="C3" t="str">
            <v>MÊS</v>
          </cell>
        </row>
        <row r="4">
          <cell r="B4">
            <v>38353</v>
          </cell>
          <cell r="C4">
            <v>1</v>
          </cell>
        </row>
        <row r="5">
          <cell r="B5">
            <v>38354</v>
          </cell>
          <cell r="C5">
            <v>1</v>
          </cell>
        </row>
        <row r="6">
          <cell r="B6">
            <v>38355</v>
          </cell>
          <cell r="C6">
            <v>1</v>
          </cell>
        </row>
        <row r="7">
          <cell r="B7">
            <v>38356</v>
          </cell>
          <cell r="C7">
            <v>1</v>
          </cell>
        </row>
        <row r="8">
          <cell r="B8">
            <v>38357</v>
          </cell>
          <cell r="C8">
            <v>1</v>
          </cell>
        </row>
        <row r="9">
          <cell r="B9">
            <v>38358</v>
          </cell>
          <cell r="C9">
            <v>1</v>
          </cell>
        </row>
        <row r="10">
          <cell r="B10">
            <v>38359</v>
          </cell>
          <cell r="C10">
            <v>1</v>
          </cell>
        </row>
        <row r="11">
          <cell r="B11">
            <v>38360</v>
          </cell>
          <cell r="C11">
            <v>1</v>
          </cell>
        </row>
        <row r="12">
          <cell r="B12">
            <v>38361</v>
          </cell>
          <cell r="C12">
            <v>1</v>
          </cell>
        </row>
        <row r="13">
          <cell r="B13">
            <v>38362</v>
          </cell>
          <cell r="C13">
            <v>1</v>
          </cell>
        </row>
        <row r="14">
          <cell r="B14">
            <v>38363</v>
          </cell>
          <cell r="C14">
            <v>1</v>
          </cell>
        </row>
        <row r="15">
          <cell r="B15">
            <v>38364</v>
          </cell>
          <cell r="C15">
            <v>1</v>
          </cell>
        </row>
        <row r="16">
          <cell r="B16">
            <v>38365</v>
          </cell>
          <cell r="C16">
            <v>1</v>
          </cell>
        </row>
        <row r="17">
          <cell r="B17">
            <v>38366</v>
          </cell>
          <cell r="C17">
            <v>1</v>
          </cell>
        </row>
        <row r="18">
          <cell r="B18">
            <v>38367</v>
          </cell>
          <cell r="C18">
            <v>1</v>
          </cell>
        </row>
        <row r="19">
          <cell r="B19">
            <v>38368</v>
          </cell>
          <cell r="C19">
            <v>1</v>
          </cell>
        </row>
        <row r="20">
          <cell r="B20">
            <v>38369</v>
          </cell>
          <cell r="C20">
            <v>1</v>
          </cell>
        </row>
        <row r="21">
          <cell r="B21">
            <v>38370</v>
          </cell>
          <cell r="C21">
            <v>1</v>
          </cell>
        </row>
        <row r="22">
          <cell r="B22">
            <v>38371</v>
          </cell>
          <cell r="C22">
            <v>1</v>
          </cell>
        </row>
        <row r="23">
          <cell r="B23">
            <v>38372</v>
          </cell>
          <cell r="C23">
            <v>1</v>
          </cell>
        </row>
        <row r="24">
          <cell r="B24">
            <v>38373</v>
          </cell>
          <cell r="C24">
            <v>1</v>
          </cell>
        </row>
        <row r="25">
          <cell r="B25">
            <v>38374</v>
          </cell>
          <cell r="C25">
            <v>1</v>
          </cell>
        </row>
        <row r="26">
          <cell r="B26">
            <v>38375</v>
          </cell>
          <cell r="C26">
            <v>1</v>
          </cell>
        </row>
        <row r="27">
          <cell r="B27">
            <v>38376</v>
          </cell>
          <cell r="C27">
            <v>1</v>
          </cell>
        </row>
        <row r="28">
          <cell r="B28">
            <v>38377</v>
          </cell>
          <cell r="C28">
            <v>1</v>
          </cell>
        </row>
        <row r="29">
          <cell r="B29">
            <v>38378</v>
          </cell>
          <cell r="C29">
            <v>1</v>
          </cell>
        </row>
        <row r="30">
          <cell r="B30">
            <v>38379</v>
          </cell>
          <cell r="C30">
            <v>1</v>
          </cell>
        </row>
        <row r="31">
          <cell r="B31">
            <v>38380</v>
          </cell>
          <cell r="C31">
            <v>1</v>
          </cell>
        </row>
        <row r="32">
          <cell r="B32">
            <v>38381</v>
          </cell>
          <cell r="C32">
            <v>1</v>
          </cell>
        </row>
        <row r="33">
          <cell r="B33">
            <v>38382</v>
          </cell>
          <cell r="C33">
            <v>1</v>
          </cell>
        </row>
        <row r="34">
          <cell r="B34">
            <v>38383</v>
          </cell>
          <cell r="C34">
            <v>1</v>
          </cell>
        </row>
        <row r="35">
          <cell r="B35">
            <v>38384</v>
          </cell>
          <cell r="C35">
            <v>2</v>
          </cell>
        </row>
        <row r="36">
          <cell r="B36">
            <v>38385</v>
          </cell>
          <cell r="C36">
            <v>2</v>
          </cell>
        </row>
        <row r="37">
          <cell r="B37">
            <v>38386</v>
          </cell>
          <cell r="C37">
            <v>2</v>
          </cell>
        </row>
        <row r="38">
          <cell r="B38">
            <v>38387</v>
          </cell>
          <cell r="C38">
            <v>2</v>
          </cell>
        </row>
        <row r="39">
          <cell r="B39">
            <v>38388</v>
          </cell>
          <cell r="C39">
            <v>2</v>
          </cell>
        </row>
        <row r="40">
          <cell r="B40">
            <v>38389</v>
          </cell>
          <cell r="C40">
            <v>2</v>
          </cell>
        </row>
        <row r="41">
          <cell r="B41">
            <v>38390</v>
          </cell>
          <cell r="C41">
            <v>2</v>
          </cell>
        </row>
        <row r="42">
          <cell r="B42">
            <v>38391</v>
          </cell>
          <cell r="C42">
            <v>2</v>
          </cell>
        </row>
        <row r="43">
          <cell r="B43">
            <v>38392</v>
          </cell>
          <cell r="C43">
            <v>2</v>
          </cell>
        </row>
        <row r="44">
          <cell r="B44">
            <v>38393</v>
          </cell>
          <cell r="C44">
            <v>2</v>
          </cell>
        </row>
        <row r="45">
          <cell r="B45">
            <v>38394</v>
          </cell>
          <cell r="C45">
            <v>2</v>
          </cell>
        </row>
        <row r="46">
          <cell r="B46">
            <v>38395</v>
          </cell>
          <cell r="C46">
            <v>2</v>
          </cell>
        </row>
        <row r="47">
          <cell r="B47">
            <v>38396</v>
          </cell>
          <cell r="C47">
            <v>2</v>
          </cell>
        </row>
        <row r="48">
          <cell r="B48">
            <v>38397</v>
          </cell>
          <cell r="C48">
            <v>2</v>
          </cell>
        </row>
        <row r="49">
          <cell r="B49">
            <v>38398</v>
          </cell>
          <cell r="C49">
            <v>2</v>
          </cell>
        </row>
        <row r="50">
          <cell r="B50">
            <v>38399</v>
          </cell>
          <cell r="C50">
            <v>2</v>
          </cell>
        </row>
        <row r="51">
          <cell r="B51">
            <v>38400</v>
          </cell>
          <cell r="C51">
            <v>2</v>
          </cell>
        </row>
        <row r="52">
          <cell r="B52">
            <v>38401</v>
          </cell>
          <cell r="C52">
            <v>2</v>
          </cell>
        </row>
        <row r="53">
          <cell r="B53">
            <v>38402</v>
          </cell>
          <cell r="C53">
            <v>2</v>
          </cell>
        </row>
        <row r="54">
          <cell r="B54">
            <v>38403</v>
          </cell>
          <cell r="C54">
            <v>2</v>
          </cell>
        </row>
        <row r="55">
          <cell r="B55">
            <v>38404</v>
          </cell>
          <cell r="C55">
            <v>2</v>
          </cell>
        </row>
        <row r="56">
          <cell r="B56">
            <v>38405</v>
          </cell>
          <cell r="C56">
            <v>2</v>
          </cell>
        </row>
        <row r="57">
          <cell r="B57">
            <v>38406</v>
          </cell>
          <cell r="C57">
            <v>2</v>
          </cell>
        </row>
        <row r="58">
          <cell r="B58">
            <v>38407</v>
          </cell>
          <cell r="C58">
            <v>2</v>
          </cell>
        </row>
        <row r="59">
          <cell r="B59">
            <v>38408</v>
          </cell>
          <cell r="C59">
            <v>2</v>
          </cell>
        </row>
        <row r="60">
          <cell r="B60">
            <v>38409</v>
          </cell>
          <cell r="C60">
            <v>2</v>
          </cell>
        </row>
        <row r="61">
          <cell r="B61">
            <v>38410</v>
          </cell>
          <cell r="C61">
            <v>2</v>
          </cell>
        </row>
        <row r="62">
          <cell r="B62">
            <v>38411</v>
          </cell>
          <cell r="C62">
            <v>2</v>
          </cell>
        </row>
        <row r="63">
          <cell r="B63">
            <v>38412</v>
          </cell>
          <cell r="C63">
            <v>3</v>
          </cell>
        </row>
        <row r="64">
          <cell r="B64">
            <v>38413</v>
          </cell>
          <cell r="C64">
            <v>3</v>
          </cell>
        </row>
        <row r="65">
          <cell r="B65">
            <v>38414</v>
          </cell>
          <cell r="C65">
            <v>3</v>
          </cell>
        </row>
        <row r="66">
          <cell r="B66">
            <v>38415</v>
          </cell>
          <cell r="C66">
            <v>3</v>
          </cell>
        </row>
        <row r="67">
          <cell r="B67">
            <v>38416</v>
          </cell>
          <cell r="C67">
            <v>3</v>
          </cell>
        </row>
        <row r="68">
          <cell r="B68">
            <v>38417</v>
          </cell>
          <cell r="C68">
            <v>3</v>
          </cell>
        </row>
        <row r="69">
          <cell r="B69">
            <v>38418</v>
          </cell>
          <cell r="C69">
            <v>3</v>
          </cell>
        </row>
        <row r="70">
          <cell r="B70">
            <v>38419</v>
          </cell>
          <cell r="C70">
            <v>3</v>
          </cell>
        </row>
        <row r="71">
          <cell r="B71">
            <v>38420</v>
          </cell>
          <cell r="C71">
            <v>3</v>
          </cell>
        </row>
        <row r="72">
          <cell r="B72">
            <v>38421</v>
          </cell>
          <cell r="C72">
            <v>3</v>
          </cell>
        </row>
        <row r="73">
          <cell r="B73">
            <v>38422</v>
          </cell>
          <cell r="C73">
            <v>3</v>
          </cell>
        </row>
        <row r="74">
          <cell r="B74">
            <v>38423</v>
          </cell>
          <cell r="C74">
            <v>3</v>
          </cell>
        </row>
        <row r="75">
          <cell r="B75">
            <v>38424</v>
          </cell>
          <cell r="C75">
            <v>3</v>
          </cell>
        </row>
        <row r="76">
          <cell r="B76">
            <v>38425</v>
          </cell>
          <cell r="C76">
            <v>3</v>
          </cell>
        </row>
        <row r="77">
          <cell r="B77">
            <v>38426</v>
          </cell>
          <cell r="C77">
            <v>3</v>
          </cell>
        </row>
        <row r="78">
          <cell r="B78">
            <v>38427</v>
          </cell>
          <cell r="C78">
            <v>3</v>
          </cell>
        </row>
        <row r="79">
          <cell r="B79">
            <v>38428</v>
          </cell>
          <cell r="C79">
            <v>3</v>
          </cell>
        </row>
        <row r="80">
          <cell r="B80">
            <v>38429</v>
          </cell>
          <cell r="C80">
            <v>3</v>
          </cell>
        </row>
        <row r="81">
          <cell r="B81">
            <v>38430</v>
          </cell>
          <cell r="C81">
            <v>3</v>
          </cell>
        </row>
        <row r="82">
          <cell r="B82">
            <v>38431</v>
          </cell>
          <cell r="C82">
            <v>3</v>
          </cell>
        </row>
        <row r="83">
          <cell r="B83">
            <v>38432</v>
          </cell>
          <cell r="C83">
            <v>3</v>
          </cell>
        </row>
        <row r="84">
          <cell r="B84">
            <v>38433</v>
          </cell>
          <cell r="C84">
            <v>3</v>
          </cell>
        </row>
        <row r="85">
          <cell r="B85">
            <v>38434</v>
          </cell>
          <cell r="C85">
            <v>3</v>
          </cell>
        </row>
        <row r="86">
          <cell r="B86">
            <v>38435</v>
          </cell>
          <cell r="C86">
            <v>3</v>
          </cell>
        </row>
        <row r="87">
          <cell r="B87">
            <v>38436</v>
          </cell>
          <cell r="C87">
            <v>3</v>
          </cell>
        </row>
        <row r="88">
          <cell r="B88">
            <v>38437</v>
          </cell>
          <cell r="C88">
            <v>3</v>
          </cell>
        </row>
        <row r="89">
          <cell r="B89">
            <v>38438</v>
          </cell>
          <cell r="C89">
            <v>3</v>
          </cell>
        </row>
        <row r="90">
          <cell r="B90">
            <v>38439</v>
          </cell>
          <cell r="C90">
            <v>3</v>
          </cell>
        </row>
        <row r="91">
          <cell r="B91">
            <v>38440</v>
          </cell>
          <cell r="C91">
            <v>3</v>
          </cell>
        </row>
        <row r="92">
          <cell r="B92">
            <v>38441</v>
          </cell>
          <cell r="C92">
            <v>3</v>
          </cell>
        </row>
        <row r="93">
          <cell r="B93">
            <v>38442</v>
          </cell>
          <cell r="C93">
            <v>3</v>
          </cell>
        </row>
        <row r="94">
          <cell r="B94">
            <v>38443</v>
          </cell>
          <cell r="C94">
            <v>4</v>
          </cell>
        </row>
        <row r="95">
          <cell r="B95">
            <v>38444</v>
          </cell>
          <cell r="C95">
            <v>4</v>
          </cell>
        </row>
        <row r="96">
          <cell r="B96">
            <v>38445</v>
          </cell>
          <cell r="C96">
            <v>4</v>
          </cell>
        </row>
        <row r="97">
          <cell r="B97">
            <v>38446</v>
          </cell>
          <cell r="C97">
            <v>4</v>
          </cell>
        </row>
        <row r="98">
          <cell r="B98">
            <v>38447</v>
          </cell>
          <cell r="C98">
            <v>4</v>
          </cell>
        </row>
        <row r="99">
          <cell r="B99">
            <v>38448</v>
          </cell>
          <cell r="C99">
            <v>4</v>
          </cell>
        </row>
        <row r="100">
          <cell r="B100">
            <v>38449</v>
          </cell>
          <cell r="C100">
            <v>4</v>
          </cell>
        </row>
        <row r="101">
          <cell r="B101">
            <v>38450</v>
          </cell>
          <cell r="C101">
            <v>4</v>
          </cell>
        </row>
        <row r="102">
          <cell r="B102">
            <v>38451</v>
          </cell>
          <cell r="C102">
            <v>4</v>
          </cell>
        </row>
        <row r="103">
          <cell r="B103">
            <v>38452</v>
          </cell>
          <cell r="C103">
            <v>4</v>
          </cell>
        </row>
        <row r="104">
          <cell r="B104">
            <v>38453</v>
          </cell>
          <cell r="C104">
            <v>4</v>
          </cell>
        </row>
        <row r="105">
          <cell r="B105">
            <v>38454</v>
          </cell>
          <cell r="C105">
            <v>4</v>
          </cell>
        </row>
        <row r="106">
          <cell r="B106">
            <v>38455</v>
          </cell>
          <cell r="C106">
            <v>4</v>
          </cell>
        </row>
        <row r="107">
          <cell r="B107">
            <v>38456</v>
          </cell>
          <cell r="C107">
            <v>4</v>
          </cell>
        </row>
        <row r="108">
          <cell r="B108">
            <v>38457</v>
          </cell>
          <cell r="C108">
            <v>4</v>
          </cell>
        </row>
        <row r="109">
          <cell r="B109">
            <v>38458</v>
          </cell>
          <cell r="C109">
            <v>4</v>
          </cell>
        </row>
        <row r="110">
          <cell r="B110">
            <v>38459</v>
          </cell>
          <cell r="C110">
            <v>4</v>
          </cell>
        </row>
        <row r="111">
          <cell r="B111">
            <v>38460</v>
          </cell>
          <cell r="C111">
            <v>4</v>
          </cell>
        </row>
        <row r="112">
          <cell r="B112">
            <v>38461</v>
          </cell>
          <cell r="C112">
            <v>4</v>
          </cell>
        </row>
        <row r="113">
          <cell r="B113">
            <v>38462</v>
          </cell>
          <cell r="C113">
            <v>4</v>
          </cell>
        </row>
        <row r="114">
          <cell r="B114">
            <v>38463</v>
          </cell>
          <cell r="C114">
            <v>4</v>
          </cell>
        </row>
        <row r="115">
          <cell r="B115">
            <v>38464</v>
          </cell>
          <cell r="C115">
            <v>4</v>
          </cell>
        </row>
        <row r="116">
          <cell r="B116">
            <v>38465</v>
          </cell>
          <cell r="C116">
            <v>4</v>
          </cell>
        </row>
        <row r="117">
          <cell r="B117">
            <v>38466</v>
          </cell>
          <cell r="C117">
            <v>4</v>
          </cell>
        </row>
        <row r="118">
          <cell r="B118">
            <v>38467</v>
          </cell>
          <cell r="C118">
            <v>4</v>
          </cell>
        </row>
        <row r="119">
          <cell r="B119">
            <v>38468</v>
          </cell>
          <cell r="C119">
            <v>4</v>
          </cell>
        </row>
        <row r="120">
          <cell r="B120">
            <v>38469</v>
          </cell>
          <cell r="C120">
            <v>4</v>
          </cell>
        </row>
        <row r="121">
          <cell r="B121">
            <v>38470</v>
          </cell>
          <cell r="C121">
            <v>4</v>
          </cell>
        </row>
        <row r="122">
          <cell r="B122">
            <v>38471</v>
          </cell>
          <cell r="C122">
            <v>4</v>
          </cell>
        </row>
        <row r="123">
          <cell r="B123">
            <v>38472</v>
          </cell>
          <cell r="C123">
            <v>4</v>
          </cell>
        </row>
        <row r="124">
          <cell r="B124">
            <v>38473</v>
          </cell>
          <cell r="C124">
            <v>5</v>
          </cell>
        </row>
        <row r="125">
          <cell r="B125">
            <v>38474</v>
          </cell>
          <cell r="C125">
            <v>5</v>
          </cell>
        </row>
        <row r="126">
          <cell r="B126">
            <v>38475</v>
          </cell>
          <cell r="C126">
            <v>5</v>
          </cell>
        </row>
        <row r="127">
          <cell r="B127">
            <v>38476</v>
          </cell>
          <cell r="C127">
            <v>5</v>
          </cell>
        </row>
        <row r="128">
          <cell r="B128">
            <v>38477</v>
          </cell>
          <cell r="C128">
            <v>5</v>
          </cell>
        </row>
        <row r="129">
          <cell r="B129">
            <v>38478</v>
          </cell>
          <cell r="C129">
            <v>5</v>
          </cell>
        </row>
        <row r="130">
          <cell r="B130">
            <v>38479</v>
          </cell>
          <cell r="C130">
            <v>5</v>
          </cell>
        </row>
        <row r="131">
          <cell r="B131">
            <v>38480</v>
          </cell>
          <cell r="C131">
            <v>5</v>
          </cell>
        </row>
        <row r="132">
          <cell r="B132">
            <v>38481</v>
          </cell>
          <cell r="C132">
            <v>5</v>
          </cell>
        </row>
        <row r="133">
          <cell r="B133">
            <v>38482</v>
          </cell>
          <cell r="C133">
            <v>5</v>
          </cell>
        </row>
        <row r="134">
          <cell r="B134">
            <v>38483</v>
          </cell>
          <cell r="C134">
            <v>5</v>
          </cell>
        </row>
        <row r="135">
          <cell r="B135">
            <v>38484</v>
          </cell>
          <cell r="C135">
            <v>5</v>
          </cell>
        </row>
        <row r="136">
          <cell r="B136">
            <v>38485</v>
          </cell>
          <cell r="C136">
            <v>5</v>
          </cell>
        </row>
        <row r="137">
          <cell r="B137">
            <v>38486</v>
          </cell>
          <cell r="C137">
            <v>5</v>
          </cell>
        </row>
        <row r="138">
          <cell r="B138">
            <v>38487</v>
          </cell>
          <cell r="C138">
            <v>5</v>
          </cell>
        </row>
        <row r="139">
          <cell r="B139">
            <v>38488</v>
          </cell>
          <cell r="C139">
            <v>5</v>
          </cell>
        </row>
        <row r="140">
          <cell r="B140">
            <v>38489</v>
          </cell>
          <cell r="C140">
            <v>5</v>
          </cell>
        </row>
        <row r="141">
          <cell r="B141">
            <v>38490</v>
          </cell>
          <cell r="C141">
            <v>5</v>
          </cell>
        </row>
        <row r="142">
          <cell r="B142">
            <v>38491</v>
          </cell>
          <cell r="C142">
            <v>5</v>
          </cell>
        </row>
        <row r="143">
          <cell r="B143">
            <v>38492</v>
          </cell>
          <cell r="C143">
            <v>5</v>
          </cell>
        </row>
        <row r="144">
          <cell r="B144">
            <v>38493</v>
          </cell>
          <cell r="C144">
            <v>5</v>
          </cell>
        </row>
        <row r="145">
          <cell r="B145">
            <v>38494</v>
          </cell>
          <cell r="C145">
            <v>5</v>
          </cell>
        </row>
        <row r="146">
          <cell r="B146">
            <v>38495</v>
          </cell>
          <cell r="C146">
            <v>5</v>
          </cell>
        </row>
        <row r="147">
          <cell r="B147">
            <v>38496</v>
          </cell>
          <cell r="C147">
            <v>5</v>
          </cell>
        </row>
        <row r="148">
          <cell r="B148">
            <v>38497</v>
          </cell>
          <cell r="C148">
            <v>5</v>
          </cell>
        </row>
        <row r="149">
          <cell r="B149">
            <v>38498</v>
          </cell>
          <cell r="C149">
            <v>5</v>
          </cell>
        </row>
        <row r="150">
          <cell r="B150">
            <v>38499</v>
          </cell>
          <cell r="C150">
            <v>5</v>
          </cell>
        </row>
        <row r="151">
          <cell r="B151">
            <v>38500</v>
          </cell>
          <cell r="C151">
            <v>5</v>
          </cell>
        </row>
        <row r="152">
          <cell r="B152">
            <v>38501</v>
          </cell>
          <cell r="C152">
            <v>5</v>
          </cell>
        </row>
        <row r="153">
          <cell r="B153">
            <v>38502</v>
          </cell>
          <cell r="C153">
            <v>5</v>
          </cell>
        </row>
        <row r="154">
          <cell r="B154">
            <v>38503</v>
          </cell>
          <cell r="C154">
            <v>5</v>
          </cell>
        </row>
        <row r="155">
          <cell r="B155">
            <v>38504</v>
          </cell>
          <cell r="C155">
            <v>6</v>
          </cell>
        </row>
        <row r="156">
          <cell r="B156">
            <v>38505</v>
          </cell>
          <cell r="C156">
            <v>6</v>
          </cell>
        </row>
        <row r="157">
          <cell r="B157">
            <v>38506</v>
          </cell>
          <cell r="C157">
            <v>6</v>
          </cell>
        </row>
        <row r="158">
          <cell r="B158">
            <v>38507</v>
          </cell>
          <cell r="C158">
            <v>6</v>
          </cell>
        </row>
        <row r="159">
          <cell r="B159">
            <v>38508</v>
          </cell>
          <cell r="C159">
            <v>6</v>
          </cell>
        </row>
        <row r="160">
          <cell r="B160">
            <v>38509</v>
          </cell>
          <cell r="C160">
            <v>6</v>
          </cell>
        </row>
        <row r="161">
          <cell r="B161">
            <v>38510</v>
          </cell>
          <cell r="C161">
            <v>6</v>
          </cell>
        </row>
        <row r="162">
          <cell r="B162">
            <v>38511</v>
          </cell>
          <cell r="C162">
            <v>6</v>
          </cell>
        </row>
        <row r="163">
          <cell r="B163">
            <v>38512</v>
          </cell>
          <cell r="C163">
            <v>6</v>
          </cell>
        </row>
        <row r="164">
          <cell r="B164">
            <v>38513</v>
          </cell>
          <cell r="C164">
            <v>6</v>
          </cell>
        </row>
        <row r="165">
          <cell r="B165">
            <v>38514</v>
          </cell>
          <cell r="C165">
            <v>6</v>
          </cell>
        </row>
        <row r="166">
          <cell r="B166">
            <v>38515</v>
          </cell>
          <cell r="C166">
            <v>6</v>
          </cell>
        </row>
        <row r="167">
          <cell r="B167">
            <v>38516</v>
          </cell>
          <cell r="C167">
            <v>6</v>
          </cell>
        </row>
        <row r="168">
          <cell r="B168">
            <v>38517</v>
          </cell>
          <cell r="C168">
            <v>6</v>
          </cell>
        </row>
        <row r="169">
          <cell r="B169">
            <v>38518</v>
          </cell>
          <cell r="C169">
            <v>6</v>
          </cell>
        </row>
        <row r="170">
          <cell r="B170">
            <v>38519</v>
          </cell>
          <cell r="C170">
            <v>6</v>
          </cell>
        </row>
        <row r="171">
          <cell r="B171">
            <v>38520</v>
          </cell>
          <cell r="C171">
            <v>6</v>
          </cell>
        </row>
        <row r="172">
          <cell r="B172">
            <v>38521</v>
          </cell>
          <cell r="C172">
            <v>6</v>
          </cell>
        </row>
        <row r="173">
          <cell r="B173">
            <v>38522</v>
          </cell>
          <cell r="C173">
            <v>6</v>
          </cell>
        </row>
        <row r="174">
          <cell r="B174">
            <v>38523</v>
          </cell>
          <cell r="C174">
            <v>6</v>
          </cell>
        </row>
        <row r="175">
          <cell r="B175">
            <v>38524</v>
          </cell>
          <cell r="C175">
            <v>6</v>
          </cell>
        </row>
        <row r="176">
          <cell r="B176">
            <v>38525</v>
          </cell>
          <cell r="C176">
            <v>6</v>
          </cell>
        </row>
        <row r="177">
          <cell r="B177">
            <v>38526</v>
          </cell>
          <cell r="C177">
            <v>6</v>
          </cell>
        </row>
        <row r="178">
          <cell r="B178">
            <v>38527</v>
          </cell>
          <cell r="C178">
            <v>6</v>
          </cell>
        </row>
        <row r="179">
          <cell r="B179">
            <v>38528</v>
          </cell>
          <cell r="C179">
            <v>6</v>
          </cell>
        </row>
        <row r="180">
          <cell r="B180">
            <v>38529</v>
          </cell>
          <cell r="C180">
            <v>6</v>
          </cell>
        </row>
        <row r="181">
          <cell r="B181">
            <v>38530</v>
          </cell>
          <cell r="C181">
            <v>6</v>
          </cell>
        </row>
        <row r="182">
          <cell r="B182">
            <v>38531</v>
          </cell>
          <cell r="C182">
            <v>6</v>
          </cell>
        </row>
        <row r="183">
          <cell r="B183">
            <v>38532</v>
          </cell>
          <cell r="C183">
            <v>6</v>
          </cell>
        </row>
        <row r="184">
          <cell r="B184">
            <v>38533</v>
          </cell>
          <cell r="C184">
            <v>6</v>
          </cell>
        </row>
        <row r="185">
          <cell r="B185">
            <v>38534</v>
          </cell>
          <cell r="C185">
            <v>7</v>
          </cell>
        </row>
        <row r="186">
          <cell r="B186">
            <v>38535</v>
          </cell>
          <cell r="C186">
            <v>7</v>
          </cell>
        </row>
        <row r="187">
          <cell r="B187">
            <v>38536</v>
          </cell>
          <cell r="C187">
            <v>7</v>
          </cell>
        </row>
        <row r="188">
          <cell r="B188">
            <v>38537</v>
          </cell>
          <cell r="C188">
            <v>7</v>
          </cell>
        </row>
        <row r="189">
          <cell r="B189">
            <v>38538</v>
          </cell>
          <cell r="C189">
            <v>7</v>
          </cell>
        </row>
        <row r="190">
          <cell r="B190">
            <v>38539</v>
          </cell>
          <cell r="C190">
            <v>7</v>
          </cell>
        </row>
        <row r="191">
          <cell r="B191">
            <v>38540</v>
          </cell>
          <cell r="C191">
            <v>7</v>
          </cell>
        </row>
        <row r="192">
          <cell r="B192">
            <v>38541</v>
          </cell>
          <cell r="C192">
            <v>7</v>
          </cell>
        </row>
        <row r="193">
          <cell r="B193">
            <v>38542</v>
          </cell>
          <cell r="C193">
            <v>7</v>
          </cell>
        </row>
        <row r="194">
          <cell r="B194">
            <v>38543</v>
          </cell>
          <cell r="C194">
            <v>7</v>
          </cell>
        </row>
        <row r="195">
          <cell r="B195">
            <v>38544</v>
          </cell>
          <cell r="C195">
            <v>7</v>
          </cell>
        </row>
        <row r="196">
          <cell r="B196">
            <v>38545</v>
          </cell>
          <cell r="C196">
            <v>7</v>
          </cell>
        </row>
        <row r="197">
          <cell r="B197">
            <v>38546</v>
          </cell>
          <cell r="C197">
            <v>7</v>
          </cell>
        </row>
        <row r="198">
          <cell r="B198">
            <v>38547</v>
          </cell>
          <cell r="C198">
            <v>7</v>
          </cell>
        </row>
        <row r="199">
          <cell r="B199">
            <v>38548</v>
          </cell>
          <cell r="C199">
            <v>7</v>
          </cell>
        </row>
        <row r="200">
          <cell r="B200">
            <v>38549</v>
          </cell>
          <cell r="C200">
            <v>7</v>
          </cell>
        </row>
        <row r="201">
          <cell r="B201">
            <v>38550</v>
          </cell>
          <cell r="C201">
            <v>7</v>
          </cell>
        </row>
        <row r="202">
          <cell r="B202">
            <v>38551</v>
          </cell>
          <cell r="C202">
            <v>7</v>
          </cell>
        </row>
        <row r="203">
          <cell r="B203">
            <v>38552</v>
          </cell>
          <cell r="C203">
            <v>7</v>
          </cell>
        </row>
        <row r="204">
          <cell r="B204">
            <v>38553</v>
          </cell>
          <cell r="C204">
            <v>7</v>
          </cell>
        </row>
        <row r="205">
          <cell r="B205">
            <v>38554</v>
          </cell>
          <cell r="C205">
            <v>7</v>
          </cell>
        </row>
        <row r="206">
          <cell r="B206">
            <v>38555</v>
          </cell>
          <cell r="C206">
            <v>7</v>
          </cell>
        </row>
        <row r="207">
          <cell r="B207">
            <v>38556</v>
          </cell>
          <cell r="C207">
            <v>7</v>
          </cell>
        </row>
        <row r="208">
          <cell r="B208">
            <v>38557</v>
          </cell>
          <cell r="C208">
            <v>7</v>
          </cell>
        </row>
        <row r="209">
          <cell r="B209">
            <v>38558</v>
          </cell>
          <cell r="C209">
            <v>7</v>
          </cell>
        </row>
        <row r="210">
          <cell r="B210">
            <v>38559</v>
          </cell>
          <cell r="C210">
            <v>7</v>
          </cell>
        </row>
        <row r="211">
          <cell r="B211">
            <v>38560</v>
          </cell>
          <cell r="C211">
            <v>7</v>
          </cell>
        </row>
        <row r="212">
          <cell r="B212">
            <v>38561</v>
          </cell>
          <cell r="C212">
            <v>7</v>
          </cell>
        </row>
        <row r="213">
          <cell r="B213">
            <v>38562</v>
          </cell>
          <cell r="C213">
            <v>7</v>
          </cell>
        </row>
        <row r="214">
          <cell r="B214">
            <v>38563</v>
          </cell>
          <cell r="C214">
            <v>7</v>
          </cell>
        </row>
        <row r="215">
          <cell r="B215">
            <v>38564</v>
          </cell>
          <cell r="C215">
            <v>7</v>
          </cell>
        </row>
        <row r="216">
          <cell r="B216">
            <v>38565</v>
          </cell>
          <cell r="C216">
            <v>8</v>
          </cell>
        </row>
        <row r="217">
          <cell r="B217">
            <v>38566</v>
          </cell>
          <cell r="C217">
            <v>8</v>
          </cell>
        </row>
        <row r="218">
          <cell r="B218">
            <v>38567</v>
          </cell>
          <cell r="C218">
            <v>8</v>
          </cell>
        </row>
        <row r="219">
          <cell r="B219">
            <v>38568</v>
          </cell>
          <cell r="C219">
            <v>8</v>
          </cell>
        </row>
        <row r="220">
          <cell r="B220">
            <v>38569</v>
          </cell>
          <cell r="C220">
            <v>8</v>
          </cell>
        </row>
        <row r="221">
          <cell r="B221">
            <v>38570</v>
          </cell>
          <cell r="C221">
            <v>8</v>
          </cell>
        </row>
        <row r="222">
          <cell r="B222">
            <v>38571</v>
          </cell>
          <cell r="C222">
            <v>8</v>
          </cell>
        </row>
        <row r="223">
          <cell r="B223">
            <v>38572</v>
          </cell>
          <cell r="C223">
            <v>8</v>
          </cell>
        </row>
        <row r="224">
          <cell r="B224">
            <v>38573</v>
          </cell>
          <cell r="C224">
            <v>8</v>
          </cell>
        </row>
        <row r="225">
          <cell r="B225">
            <v>38574</v>
          </cell>
          <cell r="C225">
            <v>8</v>
          </cell>
        </row>
        <row r="226">
          <cell r="B226">
            <v>38575</v>
          </cell>
          <cell r="C226">
            <v>8</v>
          </cell>
        </row>
        <row r="227">
          <cell r="B227">
            <v>38576</v>
          </cell>
          <cell r="C227">
            <v>8</v>
          </cell>
        </row>
        <row r="228">
          <cell r="B228">
            <v>38577</v>
          </cell>
          <cell r="C228">
            <v>8</v>
          </cell>
        </row>
        <row r="229">
          <cell r="B229">
            <v>38578</v>
          </cell>
          <cell r="C229">
            <v>8</v>
          </cell>
        </row>
        <row r="230">
          <cell r="B230">
            <v>38579</v>
          </cell>
          <cell r="C230">
            <v>8</v>
          </cell>
        </row>
        <row r="231">
          <cell r="B231">
            <v>38580</v>
          </cell>
          <cell r="C231">
            <v>8</v>
          </cell>
        </row>
        <row r="232">
          <cell r="B232">
            <v>38581</v>
          </cell>
          <cell r="C232">
            <v>8</v>
          </cell>
        </row>
        <row r="233">
          <cell r="B233">
            <v>38582</v>
          </cell>
          <cell r="C233">
            <v>8</v>
          </cell>
        </row>
        <row r="234">
          <cell r="B234">
            <v>38583</v>
          </cell>
          <cell r="C234">
            <v>8</v>
          </cell>
        </row>
        <row r="235">
          <cell r="B235">
            <v>38584</v>
          </cell>
          <cell r="C235">
            <v>8</v>
          </cell>
        </row>
        <row r="236">
          <cell r="B236">
            <v>38585</v>
          </cell>
          <cell r="C236">
            <v>8</v>
          </cell>
        </row>
        <row r="237">
          <cell r="B237">
            <v>38586</v>
          </cell>
          <cell r="C237">
            <v>8</v>
          </cell>
        </row>
        <row r="238">
          <cell r="B238">
            <v>38587</v>
          </cell>
          <cell r="C238">
            <v>8</v>
          </cell>
        </row>
        <row r="239">
          <cell r="B239">
            <v>38588</v>
          </cell>
          <cell r="C239">
            <v>8</v>
          </cell>
        </row>
        <row r="240">
          <cell r="B240">
            <v>38589</v>
          </cell>
          <cell r="C240">
            <v>8</v>
          </cell>
        </row>
        <row r="241">
          <cell r="B241">
            <v>38590</v>
          </cell>
          <cell r="C241">
            <v>8</v>
          </cell>
        </row>
        <row r="242">
          <cell r="B242">
            <v>38591</v>
          </cell>
          <cell r="C242">
            <v>8</v>
          </cell>
        </row>
        <row r="243">
          <cell r="B243">
            <v>38592</v>
          </cell>
          <cell r="C243">
            <v>8</v>
          </cell>
        </row>
        <row r="244">
          <cell r="B244">
            <v>38593</v>
          </cell>
          <cell r="C244">
            <v>8</v>
          </cell>
        </row>
        <row r="245">
          <cell r="B245">
            <v>38594</v>
          </cell>
          <cell r="C245">
            <v>8</v>
          </cell>
        </row>
        <row r="246">
          <cell r="B246">
            <v>38595</v>
          </cell>
          <cell r="C246">
            <v>8</v>
          </cell>
        </row>
        <row r="247">
          <cell r="B247">
            <v>38596</v>
          </cell>
          <cell r="C247">
            <v>9</v>
          </cell>
        </row>
        <row r="248">
          <cell r="B248">
            <v>38597</v>
          </cell>
          <cell r="C248">
            <v>9</v>
          </cell>
        </row>
        <row r="249">
          <cell r="B249">
            <v>38598</v>
          </cell>
          <cell r="C249">
            <v>9</v>
          </cell>
        </row>
        <row r="250">
          <cell r="B250">
            <v>38599</v>
          </cell>
          <cell r="C250">
            <v>9</v>
          </cell>
        </row>
        <row r="251">
          <cell r="B251">
            <v>38600</v>
          </cell>
          <cell r="C251">
            <v>9</v>
          </cell>
        </row>
        <row r="252">
          <cell r="B252">
            <v>38601</v>
          </cell>
          <cell r="C252">
            <v>9</v>
          </cell>
        </row>
        <row r="253">
          <cell r="B253">
            <v>38602</v>
          </cell>
          <cell r="C253">
            <v>9</v>
          </cell>
        </row>
        <row r="254">
          <cell r="B254">
            <v>38603</v>
          </cell>
          <cell r="C254">
            <v>9</v>
          </cell>
        </row>
        <row r="255">
          <cell r="B255">
            <v>38604</v>
          </cell>
          <cell r="C255">
            <v>9</v>
          </cell>
        </row>
        <row r="256">
          <cell r="B256">
            <v>38605</v>
          </cell>
          <cell r="C256">
            <v>9</v>
          </cell>
        </row>
        <row r="257">
          <cell r="B257">
            <v>38606</v>
          </cell>
          <cell r="C257">
            <v>9</v>
          </cell>
        </row>
        <row r="258">
          <cell r="B258">
            <v>38607</v>
          </cell>
          <cell r="C258">
            <v>9</v>
          </cell>
        </row>
        <row r="259">
          <cell r="B259">
            <v>38608</v>
          </cell>
          <cell r="C259">
            <v>9</v>
          </cell>
        </row>
        <row r="260">
          <cell r="B260">
            <v>38609</v>
          </cell>
          <cell r="C260">
            <v>9</v>
          </cell>
        </row>
        <row r="261">
          <cell r="B261">
            <v>38610</v>
          </cell>
          <cell r="C261">
            <v>9</v>
          </cell>
        </row>
        <row r="262">
          <cell r="B262">
            <v>38611</v>
          </cell>
          <cell r="C262">
            <v>9</v>
          </cell>
        </row>
        <row r="263">
          <cell r="B263">
            <v>38612</v>
          </cell>
          <cell r="C263">
            <v>9</v>
          </cell>
        </row>
        <row r="264">
          <cell r="B264">
            <v>38613</v>
          </cell>
          <cell r="C264">
            <v>9</v>
          </cell>
        </row>
        <row r="265">
          <cell r="B265">
            <v>38614</v>
          </cell>
          <cell r="C265">
            <v>9</v>
          </cell>
        </row>
        <row r="266">
          <cell r="B266">
            <v>38615</v>
          </cell>
          <cell r="C266">
            <v>9</v>
          </cell>
        </row>
        <row r="267">
          <cell r="B267">
            <v>38616</v>
          </cell>
          <cell r="C267">
            <v>9</v>
          </cell>
        </row>
        <row r="268">
          <cell r="B268">
            <v>38617</v>
          </cell>
          <cell r="C268">
            <v>9</v>
          </cell>
        </row>
        <row r="269">
          <cell r="B269">
            <v>38618</v>
          </cell>
          <cell r="C269">
            <v>9</v>
          </cell>
        </row>
        <row r="270">
          <cell r="B270">
            <v>38619</v>
          </cell>
          <cell r="C270">
            <v>9</v>
          </cell>
        </row>
        <row r="271">
          <cell r="B271">
            <v>38620</v>
          </cell>
          <cell r="C271">
            <v>9</v>
          </cell>
        </row>
        <row r="272">
          <cell r="B272">
            <v>38621</v>
          </cell>
          <cell r="C272">
            <v>9</v>
          </cell>
        </row>
        <row r="273">
          <cell r="B273">
            <v>38622</v>
          </cell>
          <cell r="C273">
            <v>9</v>
          </cell>
        </row>
        <row r="274">
          <cell r="B274">
            <v>38623</v>
          </cell>
          <cell r="C274">
            <v>9</v>
          </cell>
        </row>
        <row r="275">
          <cell r="B275">
            <v>38624</v>
          </cell>
          <cell r="C275">
            <v>9</v>
          </cell>
        </row>
        <row r="276">
          <cell r="B276">
            <v>38625</v>
          </cell>
          <cell r="C276">
            <v>9</v>
          </cell>
        </row>
        <row r="277">
          <cell r="B277">
            <v>38626</v>
          </cell>
          <cell r="C277">
            <v>10</v>
          </cell>
        </row>
        <row r="278">
          <cell r="B278">
            <v>38627</v>
          </cell>
          <cell r="C278">
            <v>10</v>
          </cell>
        </row>
        <row r="279">
          <cell r="B279">
            <v>38628</v>
          </cell>
          <cell r="C279">
            <v>10</v>
          </cell>
        </row>
        <row r="280">
          <cell r="B280">
            <v>38629</v>
          </cell>
          <cell r="C280">
            <v>10</v>
          </cell>
        </row>
        <row r="281">
          <cell r="B281">
            <v>38630</v>
          </cell>
          <cell r="C281">
            <v>10</v>
          </cell>
        </row>
        <row r="282">
          <cell r="B282">
            <v>38631</v>
          </cell>
          <cell r="C282">
            <v>10</v>
          </cell>
        </row>
        <row r="283">
          <cell r="B283">
            <v>38632</v>
          </cell>
          <cell r="C283">
            <v>10</v>
          </cell>
        </row>
        <row r="284">
          <cell r="B284">
            <v>38633</v>
          </cell>
          <cell r="C284">
            <v>10</v>
          </cell>
        </row>
        <row r="285">
          <cell r="B285">
            <v>38634</v>
          </cell>
          <cell r="C285">
            <v>10</v>
          </cell>
        </row>
        <row r="286">
          <cell r="B286">
            <v>38635</v>
          </cell>
          <cell r="C286">
            <v>10</v>
          </cell>
        </row>
        <row r="287">
          <cell r="B287">
            <v>38636</v>
          </cell>
          <cell r="C287">
            <v>10</v>
          </cell>
        </row>
        <row r="288">
          <cell r="B288">
            <v>38637</v>
          </cell>
          <cell r="C288">
            <v>10</v>
          </cell>
        </row>
        <row r="289">
          <cell r="B289">
            <v>38638</v>
          </cell>
          <cell r="C289">
            <v>10</v>
          </cell>
        </row>
        <row r="290">
          <cell r="B290">
            <v>38639</v>
          </cell>
          <cell r="C290">
            <v>10</v>
          </cell>
        </row>
        <row r="291">
          <cell r="B291">
            <v>38640</v>
          </cell>
          <cell r="C291">
            <v>10</v>
          </cell>
        </row>
        <row r="292">
          <cell r="B292">
            <v>38641</v>
          </cell>
          <cell r="C292">
            <v>10</v>
          </cell>
        </row>
        <row r="293">
          <cell r="B293">
            <v>38642</v>
          </cell>
          <cell r="C293">
            <v>10</v>
          </cell>
        </row>
        <row r="294">
          <cell r="B294">
            <v>38643</v>
          </cell>
          <cell r="C294">
            <v>10</v>
          </cell>
        </row>
        <row r="295">
          <cell r="B295">
            <v>38644</v>
          </cell>
          <cell r="C295">
            <v>10</v>
          </cell>
        </row>
        <row r="296">
          <cell r="B296">
            <v>38645</v>
          </cell>
          <cell r="C296">
            <v>10</v>
          </cell>
        </row>
        <row r="297">
          <cell r="B297">
            <v>38646</v>
          </cell>
          <cell r="C297">
            <v>10</v>
          </cell>
        </row>
        <row r="298">
          <cell r="B298">
            <v>38647</v>
          </cell>
          <cell r="C298">
            <v>10</v>
          </cell>
        </row>
        <row r="299">
          <cell r="B299">
            <v>38648</v>
          </cell>
          <cell r="C299">
            <v>10</v>
          </cell>
        </row>
        <row r="300">
          <cell r="B300">
            <v>38649</v>
          </cell>
          <cell r="C300">
            <v>10</v>
          </cell>
        </row>
        <row r="301">
          <cell r="B301">
            <v>38650</v>
          </cell>
          <cell r="C301">
            <v>10</v>
          </cell>
        </row>
        <row r="302">
          <cell r="B302">
            <v>38651</v>
          </cell>
          <cell r="C302">
            <v>10</v>
          </cell>
        </row>
        <row r="303">
          <cell r="B303">
            <v>38652</v>
          </cell>
          <cell r="C303">
            <v>10</v>
          </cell>
        </row>
        <row r="304">
          <cell r="B304">
            <v>38653</v>
          </cell>
          <cell r="C304">
            <v>10</v>
          </cell>
        </row>
        <row r="305">
          <cell r="B305">
            <v>38654</v>
          </cell>
          <cell r="C305">
            <v>10</v>
          </cell>
        </row>
        <row r="306">
          <cell r="B306">
            <v>38655</v>
          </cell>
          <cell r="C306">
            <v>10</v>
          </cell>
        </row>
        <row r="307">
          <cell r="B307">
            <v>38656</v>
          </cell>
          <cell r="C307">
            <v>10</v>
          </cell>
        </row>
        <row r="308">
          <cell r="B308">
            <v>38657</v>
          </cell>
          <cell r="C308">
            <v>11</v>
          </cell>
        </row>
        <row r="309">
          <cell r="B309">
            <v>38658</v>
          </cell>
          <cell r="C309">
            <v>11</v>
          </cell>
        </row>
        <row r="310">
          <cell r="B310">
            <v>38659</v>
          </cell>
          <cell r="C310">
            <v>11</v>
          </cell>
        </row>
        <row r="311">
          <cell r="B311">
            <v>38660</v>
          </cell>
          <cell r="C311">
            <v>11</v>
          </cell>
        </row>
        <row r="312">
          <cell r="B312">
            <v>38661</v>
          </cell>
          <cell r="C312">
            <v>11</v>
          </cell>
        </row>
        <row r="313">
          <cell r="B313">
            <v>38662</v>
          </cell>
          <cell r="C313">
            <v>11</v>
          </cell>
        </row>
        <row r="314">
          <cell r="B314">
            <v>38663</v>
          </cell>
          <cell r="C314">
            <v>11</v>
          </cell>
        </row>
        <row r="315">
          <cell r="B315">
            <v>38664</v>
          </cell>
          <cell r="C315">
            <v>11</v>
          </cell>
        </row>
        <row r="316">
          <cell r="B316">
            <v>38665</v>
          </cell>
          <cell r="C316">
            <v>11</v>
          </cell>
        </row>
        <row r="317">
          <cell r="B317">
            <v>38666</v>
          </cell>
          <cell r="C317">
            <v>11</v>
          </cell>
        </row>
        <row r="318">
          <cell r="B318">
            <v>38667</v>
          </cell>
          <cell r="C318">
            <v>11</v>
          </cell>
        </row>
        <row r="319">
          <cell r="B319">
            <v>38668</v>
          </cell>
          <cell r="C319">
            <v>11</v>
          </cell>
        </row>
        <row r="320">
          <cell r="B320">
            <v>38669</v>
          </cell>
          <cell r="C320">
            <v>11</v>
          </cell>
        </row>
        <row r="321">
          <cell r="B321">
            <v>38670</v>
          </cell>
          <cell r="C321">
            <v>11</v>
          </cell>
        </row>
        <row r="322">
          <cell r="B322">
            <v>38671</v>
          </cell>
          <cell r="C322">
            <v>11</v>
          </cell>
        </row>
        <row r="323">
          <cell r="B323">
            <v>38672</v>
          </cell>
          <cell r="C323">
            <v>11</v>
          </cell>
        </row>
        <row r="324">
          <cell r="B324">
            <v>38673</v>
          </cell>
          <cell r="C324">
            <v>11</v>
          </cell>
        </row>
        <row r="325">
          <cell r="B325">
            <v>38674</v>
          </cell>
          <cell r="C325">
            <v>11</v>
          </cell>
        </row>
        <row r="326">
          <cell r="B326">
            <v>38675</v>
          </cell>
          <cell r="C326">
            <v>11</v>
          </cell>
        </row>
        <row r="327">
          <cell r="B327">
            <v>38676</v>
          </cell>
          <cell r="C327">
            <v>11</v>
          </cell>
        </row>
        <row r="328">
          <cell r="B328">
            <v>38677</v>
          </cell>
          <cell r="C328">
            <v>11</v>
          </cell>
        </row>
        <row r="329">
          <cell r="B329">
            <v>38678</v>
          </cell>
          <cell r="C329">
            <v>11</v>
          </cell>
        </row>
        <row r="330">
          <cell r="B330">
            <v>38679</v>
          </cell>
          <cell r="C330">
            <v>11</v>
          </cell>
        </row>
        <row r="331">
          <cell r="B331">
            <v>38680</v>
          </cell>
          <cell r="C331">
            <v>11</v>
          </cell>
        </row>
        <row r="332">
          <cell r="B332">
            <v>38681</v>
          </cell>
          <cell r="C332">
            <v>11</v>
          </cell>
        </row>
        <row r="333">
          <cell r="B333">
            <v>38682</v>
          </cell>
          <cell r="C333">
            <v>11</v>
          </cell>
        </row>
        <row r="334">
          <cell r="B334">
            <v>38683</v>
          </cell>
          <cell r="C334">
            <v>11</v>
          </cell>
        </row>
        <row r="335">
          <cell r="B335">
            <v>38684</v>
          </cell>
          <cell r="C335">
            <v>11</v>
          </cell>
        </row>
        <row r="336">
          <cell r="B336">
            <v>38685</v>
          </cell>
          <cell r="C336">
            <v>11</v>
          </cell>
        </row>
        <row r="337">
          <cell r="B337">
            <v>38686</v>
          </cell>
          <cell r="C337">
            <v>11</v>
          </cell>
        </row>
        <row r="338">
          <cell r="B338">
            <v>38687</v>
          </cell>
          <cell r="C338">
            <v>12</v>
          </cell>
        </row>
        <row r="339">
          <cell r="B339">
            <v>38688</v>
          </cell>
          <cell r="C339">
            <v>12</v>
          </cell>
        </row>
        <row r="340">
          <cell r="B340">
            <v>38689</v>
          </cell>
          <cell r="C340">
            <v>12</v>
          </cell>
        </row>
        <row r="341">
          <cell r="B341">
            <v>38690</v>
          </cell>
          <cell r="C341">
            <v>12</v>
          </cell>
        </row>
        <row r="342">
          <cell r="B342">
            <v>38691</v>
          </cell>
          <cell r="C342">
            <v>12</v>
          </cell>
        </row>
        <row r="343">
          <cell r="B343">
            <v>38692</v>
          </cell>
          <cell r="C343">
            <v>12</v>
          </cell>
        </row>
        <row r="344">
          <cell r="B344">
            <v>38693</v>
          </cell>
          <cell r="C344">
            <v>12</v>
          </cell>
        </row>
        <row r="345">
          <cell r="B345">
            <v>38694</v>
          </cell>
          <cell r="C345">
            <v>12</v>
          </cell>
        </row>
        <row r="346">
          <cell r="B346">
            <v>38695</v>
          </cell>
          <cell r="C346">
            <v>12</v>
          </cell>
        </row>
        <row r="347">
          <cell r="B347">
            <v>38696</v>
          </cell>
          <cell r="C347">
            <v>12</v>
          </cell>
        </row>
        <row r="348">
          <cell r="B348">
            <v>38697</v>
          </cell>
          <cell r="C348">
            <v>12</v>
          </cell>
        </row>
        <row r="349">
          <cell r="B349">
            <v>38698</v>
          </cell>
          <cell r="C349">
            <v>12</v>
          </cell>
        </row>
        <row r="350">
          <cell r="B350">
            <v>38699</v>
          </cell>
          <cell r="C350">
            <v>12</v>
          </cell>
        </row>
        <row r="351">
          <cell r="B351">
            <v>38700</v>
          </cell>
          <cell r="C351">
            <v>12</v>
          </cell>
        </row>
        <row r="352">
          <cell r="B352">
            <v>38701</v>
          </cell>
          <cell r="C352">
            <v>12</v>
          </cell>
        </row>
        <row r="353">
          <cell r="B353">
            <v>38702</v>
          </cell>
          <cell r="C353">
            <v>12</v>
          </cell>
        </row>
        <row r="354">
          <cell r="B354">
            <v>38703</v>
          </cell>
          <cell r="C354">
            <v>12</v>
          </cell>
        </row>
        <row r="355">
          <cell r="B355">
            <v>38704</v>
          </cell>
          <cell r="C355">
            <v>12</v>
          </cell>
        </row>
        <row r="356">
          <cell r="B356">
            <v>38705</v>
          </cell>
          <cell r="C356">
            <v>12</v>
          </cell>
        </row>
        <row r="357">
          <cell r="B357">
            <v>38706</v>
          </cell>
          <cell r="C357">
            <v>12</v>
          </cell>
        </row>
        <row r="358">
          <cell r="B358">
            <v>38707</v>
          </cell>
          <cell r="C358">
            <v>12</v>
          </cell>
        </row>
        <row r="359">
          <cell r="B359">
            <v>38708</v>
          </cell>
          <cell r="C359">
            <v>12</v>
          </cell>
        </row>
        <row r="360">
          <cell r="B360">
            <v>38709</v>
          </cell>
          <cell r="C360">
            <v>12</v>
          </cell>
        </row>
        <row r="361">
          <cell r="B361">
            <v>38710</v>
          </cell>
          <cell r="C361">
            <v>12</v>
          </cell>
        </row>
        <row r="362">
          <cell r="B362">
            <v>38711</v>
          </cell>
          <cell r="C362">
            <v>12</v>
          </cell>
        </row>
        <row r="363">
          <cell r="B363">
            <v>38712</v>
          </cell>
          <cell r="C363">
            <v>12</v>
          </cell>
        </row>
        <row r="364">
          <cell r="B364">
            <v>38713</v>
          </cell>
          <cell r="C364">
            <v>12</v>
          </cell>
        </row>
        <row r="365">
          <cell r="B365">
            <v>38714</v>
          </cell>
          <cell r="C365">
            <v>12</v>
          </cell>
        </row>
        <row r="366">
          <cell r="B366">
            <v>38715</v>
          </cell>
          <cell r="C366">
            <v>12</v>
          </cell>
        </row>
        <row r="367">
          <cell r="B367">
            <v>38716</v>
          </cell>
          <cell r="C367">
            <v>12</v>
          </cell>
        </row>
        <row r="368">
          <cell r="B368">
            <v>38717</v>
          </cell>
          <cell r="C368">
            <v>12</v>
          </cell>
        </row>
        <row r="369">
          <cell r="B369">
            <v>38718</v>
          </cell>
          <cell r="C369">
            <v>1</v>
          </cell>
        </row>
        <row r="370">
          <cell r="B370">
            <v>38719</v>
          </cell>
          <cell r="C370">
            <v>1</v>
          </cell>
        </row>
        <row r="371">
          <cell r="B371">
            <v>38720</v>
          </cell>
          <cell r="C371">
            <v>1</v>
          </cell>
        </row>
        <row r="372">
          <cell r="B372">
            <v>38721</v>
          </cell>
          <cell r="C372">
            <v>1</v>
          </cell>
        </row>
        <row r="373">
          <cell r="B373">
            <v>38722</v>
          </cell>
          <cell r="C373">
            <v>1</v>
          </cell>
        </row>
        <row r="374">
          <cell r="B374">
            <v>38723</v>
          </cell>
          <cell r="C374">
            <v>1</v>
          </cell>
        </row>
        <row r="375">
          <cell r="B375">
            <v>38724</v>
          </cell>
          <cell r="C375">
            <v>1</v>
          </cell>
        </row>
        <row r="376">
          <cell r="B376">
            <v>38725</v>
          </cell>
          <cell r="C376">
            <v>1</v>
          </cell>
        </row>
        <row r="377">
          <cell r="B377">
            <v>38726</v>
          </cell>
          <cell r="C377">
            <v>1</v>
          </cell>
        </row>
        <row r="378">
          <cell r="B378">
            <v>38727</v>
          </cell>
          <cell r="C378">
            <v>1</v>
          </cell>
        </row>
        <row r="379">
          <cell r="B379">
            <v>38728</v>
          </cell>
          <cell r="C379">
            <v>1</v>
          </cell>
        </row>
        <row r="380">
          <cell r="B380">
            <v>38729</v>
          </cell>
          <cell r="C380">
            <v>1</v>
          </cell>
        </row>
        <row r="381">
          <cell r="B381">
            <v>38730</v>
          </cell>
          <cell r="C381">
            <v>1</v>
          </cell>
        </row>
        <row r="382">
          <cell r="B382">
            <v>38731</v>
          </cell>
          <cell r="C382">
            <v>1</v>
          </cell>
        </row>
        <row r="383">
          <cell r="B383">
            <v>38732</v>
          </cell>
          <cell r="C383">
            <v>1</v>
          </cell>
        </row>
        <row r="384">
          <cell r="B384">
            <v>38733</v>
          </cell>
          <cell r="C384">
            <v>1</v>
          </cell>
        </row>
        <row r="385">
          <cell r="B385">
            <v>38734</v>
          </cell>
          <cell r="C385">
            <v>1</v>
          </cell>
        </row>
        <row r="386">
          <cell r="B386">
            <v>38735</v>
          </cell>
          <cell r="C386">
            <v>1</v>
          </cell>
        </row>
        <row r="387">
          <cell r="B387">
            <v>38736</v>
          </cell>
          <cell r="C387">
            <v>1</v>
          </cell>
        </row>
        <row r="388">
          <cell r="B388">
            <v>38737</v>
          </cell>
          <cell r="C388">
            <v>1</v>
          </cell>
        </row>
        <row r="389">
          <cell r="B389">
            <v>38738</v>
          </cell>
          <cell r="C389">
            <v>1</v>
          </cell>
        </row>
        <row r="390">
          <cell r="B390">
            <v>38739</v>
          </cell>
          <cell r="C390">
            <v>1</v>
          </cell>
        </row>
        <row r="391">
          <cell r="B391">
            <v>38740</v>
          </cell>
          <cell r="C391">
            <v>1</v>
          </cell>
        </row>
        <row r="392">
          <cell r="B392">
            <v>38741</v>
          </cell>
          <cell r="C392">
            <v>1</v>
          </cell>
        </row>
        <row r="393">
          <cell r="B393">
            <v>38742</v>
          </cell>
          <cell r="C393">
            <v>1</v>
          </cell>
        </row>
        <row r="394">
          <cell r="B394">
            <v>38743</v>
          </cell>
          <cell r="C394">
            <v>1</v>
          </cell>
        </row>
        <row r="395">
          <cell r="B395">
            <v>38744</v>
          </cell>
          <cell r="C395">
            <v>1</v>
          </cell>
        </row>
        <row r="396">
          <cell r="B396">
            <v>38745</v>
          </cell>
          <cell r="C396">
            <v>1</v>
          </cell>
        </row>
        <row r="397">
          <cell r="B397">
            <v>38746</v>
          </cell>
          <cell r="C397">
            <v>1</v>
          </cell>
        </row>
        <row r="398">
          <cell r="B398">
            <v>38747</v>
          </cell>
          <cell r="C398">
            <v>1</v>
          </cell>
        </row>
        <row r="399">
          <cell r="B399">
            <v>38748</v>
          </cell>
          <cell r="C399">
            <v>1</v>
          </cell>
        </row>
        <row r="400">
          <cell r="B400">
            <v>38749</v>
          </cell>
          <cell r="C400">
            <v>2</v>
          </cell>
        </row>
        <row r="401">
          <cell r="B401">
            <v>38750</v>
          </cell>
          <cell r="C401">
            <v>2</v>
          </cell>
        </row>
        <row r="402">
          <cell r="B402">
            <v>38751</v>
          </cell>
          <cell r="C402">
            <v>2</v>
          </cell>
        </row>
        <row r="403">
          <cell r="B403">
            <v>38752</v>
          </cell>
          <cell r="C403">
            <v>2</v>
          </cell>
        </row>
        <row r="404">
          <cell r="B404">
            <v>38753</v>
          </cell>
          <cell r="C404">
            <v>2</v>
          </cell>
        </row>
        <row r="405">
          <cell r="B405">
            <v>38754</v>
          </cell>
          <cell r="C405">
            <v>2</v>
          </cell>
        </row>
        <row r="406">
          <cell r="B406">
            <v>38755</v>
          </cell>
          <cell r="C406">
            <v>2</v>
          </cell>
        </row>
        <row r="407">
          <cell r="B407">
            <v>38756</v>
          </cell>
          <cell r="C407">
            <v>2</v>
          </cell>
        </row>
        <row r="408">
          <cell r="B408">
            <v>38757</v>
          </cell>
          <cell r="C408">
            <v>2</v>
          </cell>
        </row>
        <row r="409">
          <cell r="B409">
            <v>38758</v>
          </cell>
          <cell r="C409">
            <v>2</v>
          </cell>
        </row>
        <row r="410">
          <cell r="B410">
            <v>38759</v>
          </cell>
          <cell r="C410">
            <v>2</v>
          </cell>
        </row>
        <row r="411">
          <cell r="B411">
            <v>38760</v>
          </cell>
          <cell r="C411">
            <v>2</v>
          </cell>
        </row>
        <row r="412">
          <cell r="B412">
            <v>38761</v>
          </cell>
          <cell r="C412">
            <v>2</v>
          </cell>
        </row>
        <row r="413">
          <cell r="B413">
            <v>38762</v>
          </cell>
          <cell r="C413">
            <v>2</v>
          </cell>
        </row>
        <row r="414">
          <cell r="B414">
            <v>38763</v>
          </cell>
          <cell r="C414">
            <v>2</v>
          </cell>
        </row>
        <row r="415">
          <cell r="B415">
            <v>38764</v>
          </cell>
          <cell r="C415">
            <v>2</v>
          </cell>
        </row>
        <row r="416">
          <cell r="B416">
            <v>38765</v>
          </cell>
          <cell r="C416">
            <v>2</v>
          </cell>
        </row>
        <row r="417">
          <cell r="B417">
            <v>38766</v>
          </cell>
          <cell r="C417">
            <v>2</v>
          </cell>
        </row>
        <row r="418">
          <cell r="B418">
            <v>38767</v>
          </cell>
          <cell r="C418">
            <v>2</v>
          </cell>
        </row>
        <row r="419">
          <cell r="B419">
            <v>38768</v>
          </cell>
          <cell r="C419">
            <v>2</v>
          </cell>
        </row>
        <row r="420">
          <cell r="B420">
            <v>38769</v>
          </cell>
          <cell r="C420">
            <v>2</v>
          </cell>
        </row>
        <row r="421">
          <cell r="B421">
            <v>38770</v>
          </cell>
          <cell r="C421">
            <v>2</v>
          </cell>
        </row>
        <row r="422">
          <cell r="B422">
            <v>38771</v>
          </cell>
          <cell r="C422">
            <v>2</v>
          </cell>
        </row>
        <row r="423">
          <cell r="B423">
            <v>38772</v>
          </cell>
          <cell r="C423">
            <v>2</v>
          </cell>
        </row>
        <row r="424">
          <cell r="B424">
            <v>38773</v>
          </cell>
          <cell r="C424">
            <v>2</v>
          </cell>
        </row>
        <row r="425">
          <cell r="B425">
            <v>38774</v>
          </cell>
          <cell r="C425">
            <v>2</v>
          </cell>
        </row>
        <row r="426">
          <cell r="B426">
            <v>38775</v>
          </cell>
          <cell r="C426">
            <v>2</v>
          </cell>
        </row>
        <row r="427">
          <cell r="B427">
            <v>38776</v>
          </cell>
          <cell r="C427">
            <v>2</v>
          </cell>
        </row>
        <row r="428">
          <cell r="B428">
            <v>38777</v>
          </cell>
          <cell r="C428">
            <v>3</v>
          </cell>
        </row>
        <row r="429">
          <cell r="B429">
            <v>38778</v>
          </cell>
          <cell r="C429">
            <v>3</v>
          </cell>
        </row>
        <row r="430">
          <cell r="B430">
            <v>38779</v>
          </cell>
          <cell r="C430">
            <v>3</v>
          </cell>
        </row>
        <row r="431">
          <cell r="B431">
            <v>38780</v>
          </cell>
          <cell r="C431">
            <v>3</v>
          </cell>
        </row>
        <row r="432">
          <cell r="B432">
            <v>38781</v>
          </cell>
          <cell r="C432">
            <v>3</v>
          </cell>
        </row>
        <row r="433">
          <cell r="B433">
            <v>38782</v>
          </cell>
          <cell r="C433">
            <v>3</v>
          </cell>
        </row>
        <row r="434">
          <cell r="B434">
            <v>38783</v>
          </cell>
          <cell r="C434">
            <v>3</v>
          </cell>
        </row>
        <row r="435">
          <cell r="B435">
            <v>38784</v>
          </cell>
          <cell r="C435">
            <v>3</v>
          </cell>
        </row>
        <row r="436">
          <cell r="B436">
            <v>38785</v>
          </cell>
          <cell r="C436">
            <v>3</v>
          </cell>
        </row>
        <row r="437">
          <cell r="B437">
            <v>38786</v>
          </cell>
          <cell r="C437">
            <v>3</v>
          </cell>
        </row>
        <row r="438">
          <cell r="B438">
            <v>38787</v>
          </cell>
          <cell r="C438">
            <v>3</v>
          </cell>
        </row>
        <row r="439">
          <cell r="B439">
            <v>38788</v>
          </cell>
          <cell r="C439">
            <v>3</v>
          </cell>
        </row>
        <row r="440">
          <cell r="B440">
            <v>38789</v>
          </cell>
          <cell r="C440">
            <v>3</v>
          </cell>
        </row>
        <row r="441">
          <cell r="B441">
            <v>38790</v>
          </cell>
          <cell r="C441">
            <v>3</v>
          </cell>
        </row>
        <row r="442">
          <cell r="B442">
            <v>38791</v>
          </cell>
          <cell r="C442">
            <v>3</v>
          </cell>
        </row>
        <row r="443">
          <cell r="B443">
            <v>38792</v>
          </cell>
          <cell r="C443">
            <v>3</v>
          </cell>
        </row>
        <row r="444">
          <cell r="B444">
            <v>38793</v>
          </cell>
          <cell r="C444">
            <v>3</v>
          </cell>
        </row>
        <row r="445">
          <cell r="B445">
            <v>38794</v>
          </cell>
          <cell r="C445">
            <v>3</v>
          </cell>
        </row>
        <row r="446">
          <cell r="B446">
            <v>38795</v>
          </cell>
          <cell r="C446">
            <v>3</v>
          </cell>
        </row>
        <row r="447">
          <cell r="B447">
            <v>38796</v>
          </cell>
          <cell r="C447">
            <v>3</v>
          </cell>
        </row>
        <row r="448">
          <cell r="B448">
            <v>38797</v>
          </cell>
          <cell r="C448">
            <v>3</v>
          </cell>
        </row>
        <row r="449">
          <cell r="B449">
            <v>38798</v>
          </cell>
          <cell r="C449">
            <v>3</v>
          </cell>
        </row>
        <row r="450">
          <cell r="B450">
            <v>38799</v>
          </cell>
          <cell r="C450">
            <v>3</v>
          </cell>
        </row>
        <row r="451">
          <cell r="B451">
            <v>38800</v>
          </cell>
          <cell r="C451">
            <v>3</v>
          </cell>
        </row>
        <row r="452">
          <cell r="B452">
            <v>38801</v>
          </cell>
          <cell r="C452">
            <v>3</v>
          </cell>
        </row>
        <row r="453">
          <cell r="B453">
            <v>38802</v>
          </cell>
          <cell r="C453">
            <v>3</v>
          </cell>
        </row>
        <row r="454">
          <cell r="B454">
            <v>38803</v>
          </cell>
          <cell r="C454">
            <v>3</v>
          </cell>
        </row>
        <row r="455">
          <cell r="B455">
            <v>38804</v>
          </cell>
          <cell r="C455">
            <v>3</v>
          </cell>
        </row>
        <row r="456">
          <cell r="B456">
            <v>38805</v>
          </cell>
          <cell r="C456">
            <v>3</v>
          </cell>
        </row>
        <row r="457">
          <cell r="B457">
            <v>38806</v>
          </cell>
          <cell r="C457">
            <v>3</v>
          </cell>
        </row>
        <row r="458">
          <cell r="B458">
            <v>38807</v>
          </cell>
          <cell r="C458">
            <v>3</v>
          </cell>
        </row>
        <row r="459">
          <cell r="B459">
            <v>38808</v>
          </cell>
          <cell r="C459">
            <v>4</v>
          </cell>
        </row>
        <row r="460">
          <cell r="B460">
            <v>38809</v>
          </cell>
          <cell r="C460">
            <v>4</v>
          </cell>
        </row>
        <row r="461">
          <cell r="B461">
            <v>38810</v>
          </cell>
          <cell r="C461">
            <v>4</v>
          </cell>
        </row>
        <row r="462">
          <cell r="B462">
            <v>38811</v>
          </cell>
          <cell r="C462">
            <v>4</v>
          </cell>
        </row>
        <row r="463">
          <cell r="B463">
            <v>38812</v>
          </cell>
          <cell r="C463">
            <v>4</v>
          </cell>
        </row>
        <row r="464">
          <cell r="B464">
            <v>38813</v>
          </cell>
          <cell r="C464">
            <v>4</v>
          </cell>
        </row>
        <row r="465">
          <cell r="B465">
            <v>38814</v>
          </cell>
          <cell r="C465">
            <v>4</v>
          </cell>
        </row>
        <row r="466">
          <cell r="B466">
            <v>38815</v>
          </cell>
          <cell r="C466">
            <v>4</v>
          </cell>
        </row>
        <row r="467">
          <cell r="B467">
            <v>38816</v>
          </cell>
          <cell r="C467">
            <v>4</v>
          </cell>
        </row>
        <row r="468">
          <cell r="B468">
            <v>38817</v>
          </cell>
          <cell r="C468">
            <v>4</v>
          </cell>
        </row>
        <row r="469">
          <cell r="B469">
            <v>38818</v>
          </cell>
          <cell r="C469">
            <v>4</v>
          </cell>
        </row>
        <row r="470">
          <cell r="B470">
            <v>38819</v>
          </cell>
          <cell r="C470">
            <v>4</v>
          </cell>
        </row>
        <row r="471">
          <cell r="B471">
            <v>38820</v>
          </cell>
          <cell r="C471">
            <v>4</v>
          </cell>
        </row>
        <row r="472">
          <cell r="B472">
            <v>38821</v>
          </cell>
          <cell r="C472">
            <v>4</v>
          </cell>
        </row>
        <row r="473">
          <cell r="B473">
            <v>38822</v>
          </cell>
          <cell r="C473">
            <v>4</v>
          </cell>
        </row>
        <row r="474">
          <cell r="B474">
            <v>38823</v>
          </cell>
          <cell r="C474">
            <v>4</v>
          </cell>
        </row>
        <row r="475">
          <cell r="B475">
            <v>38824</v>
          </cell>
          <cell r="C475">
            <v>4</v>
          </cell>
        </row>
        <row r="476">
          <cell r="B476">
            <v>38825</v>
          </cell>
          <cell r="C476">
            <v>4</v>
          </cell>
        </row>
        <row r="477">
          <cell r="B477">
            <v>38826</v>
          </cell>
          <cell r="C477">
            <v>4</v>
          </cell>
        </row>
        <row r="478">
          <cell r="B478">
            <v>38827</v>
          </cell>
          <cell r="C478">
            <v>4</v>
          </cell>
        </row>
        <row r="479">
          <cell r="B479">
            <v>38828</v>
          </cell>
          <cell r="C479">
            <v>4</v>
          </cell>
        </row>
        <row r="480">
          <cell r="B480">
            <v>38829</v>
          </cell>
          <cell r="C480">
            <v>4</v>
          </cell>
        </row>
        <row r="481">
          <cell r="B481">
            <v>38830</v>
          </cell>
          <cell r="C481">
            <v>4</v>
          </cell>
        </row>
        <row r="482">
          <cell r="B482">
            <v>38831</v>
          </cell>
          <cell r="C482">
            <v>4</v>
          </cell>
        </row>
        <row r="483">
          <cell r="B483">
            <v>38832</v>
          </cell>
          <cell r="C483">
            <v>4</v>
          </cell>
        </row>
        <row r="484">
          <cell r="B484">
            <v>38833</v>
          </cell>
          <cell r="C484">
            <v>4</v>
          </cell>
        </row>
        <row r="485">
          <cell r="B485">
            <v>38834</v>
          </cell>
          <cell r="C485">
            <v>4</v>
          </cell>
        </row>
        <row r="486">
          <cell r="B486">
            <v>38835</v>
          </cell>
          <cell r="C486">
            <v>4</v>
          </cell>
        </row>
        <row r="487">
          <cell r="B487">
            <v>38836</v>
          </cell>
          <cell r="C487">
            <v>4</v>
          </cell>
        </row>
        <row r="488">
          <cell r="B488">
            <v>38837</v>
          </cell>
          <cell r="C488">
            <v>4</v>
          </cell>
        </row>
        <row r="489">
          <cell r="B489">
            <v>38838</v>
          </cell>
          <cell r="C489">
            <v>5</v>
          </cell>
        </row>
        <row r="490">
          <cell r="B490">
            <v>38839</v>
          </cell>
          <cell r="C490">
            <v>5</v>
          </cell>
        </row>
        <row r="491">
          <cell r="B491">
            <v>38840</v>
          </cell>
          <cell r="C491">
            <v>5</v>
          </cell>
        </row>
        <row r="492">
          <cell r="B492">
            <v>38841</v>
          </cell>
          <cell r="C492">
            <v>5</v>
          </cell>
        </row>
        <row r="493">
          <cell r="B493">
            <v>38842</v>
          </cell>
          <cell r="C493">
            <v>5</v>
          </cell>
        </row>
        <row r="494">
          <cell r="B494">
            <v>38843</v>
          </cell>
          <cell r="C494">
            <v>5</v>
          </cell>
        </row>
        <row r="495">
          <cell r="B495">
            <v>38844</v>
          </cell>
          <cell r="C495">
            <v>5</v>
          </cell>
        </row>
        <row r="496">
          <cell r="B496">
            <v>38845</v>
          </cell>
          <cell r="C496">
            <v>5</v>
          </cell>
        </row>
        <row r="497">
          <cell r="B497">
            <v>38846</v>
          </cell>
          <cell r="C497">
            <v>5</v>
          </cell>
        </row>
        <row r="498">
          <cell r="B498">
            <v>38847</v>
          </cell>
          <cell r="C498">
            <v>5</v>
          </cell>
        </row>
        <row r="499">
          <cell r="B499">
            <v>38848</v>
          </cell>
          <cell r="C499">
            <v>5</v>
          </cell>
        </row>
        <row r="500">
          <cell r="B500">
            <v>38849</v>
          </cell>
          <cell r="C500">
            <v>5</v>
          </cell>
        </row>
        <row r="501">
          <cell r="B501">
            <v>38850</v>
          </cell>
          <cell r="C501">
            <v>5</v>
          </cell>
        </row>
        <row r="502">
          <cell r="B502">
            <v>38851</v>
          </cell>
          <cell r="C502">
            <v>5</v>
          </cell>
        </row>
        <row r="503">
          <cell r="B503">
            <v>38852</v>
          </cell>
          <cell r="C503">
            <v>5</v>
          </cell>
        </row>
        <row r="504">
          <cell r="B504">
            <v>38853</v>
          </cell>
          <cell r="C504">
            <v>5</v>
          </cell>
        </row>
        <row r="505">
          <cell r="B505">
            <v>38854</v>
          </cell>
          <cell r="C505">
            <v>5</v>
          </cell>
        </row>
        <row r="506">
          <cell r="B506">
            <v>38855</v>
          </cell>
          <cell r="C506">
            <v>5</v>
          </cell>
        </row>
        <row r="507">
          <cell r="B507">
            <v>38856</v>
          </cell>
          <cell r="C507">
            <v>5</v>
          </cell>
        </row>
        <row r="508">
          <cell r="B508">
            <v>38857</v>
          </cell>
          <cell r="C508">
            <v>5</v>
          </cell>
        </row>
        <row r="509">
          <cell r="B509">
            <v>38858</v>
          </cell>
          <cell r="C509">
            <v>5</v>
          </cell>
        </row>
        <row r="510">
          <cell r="B510">
            <v>38859</v>
          </cell>
          <cell r="C510">
            <v>5</v>
          </cell>
        </row>
        <row r="511">
          <cell r="B511">
            <v>38860</v>
          </cell>
          <cell r="C511">
            <v>5</v>
          </cell>
        </row>
        <row r="512">
          <cell r="B512">
            <v>38861</v>
          </cell>
          <cell r="C512">
            <v>5</v>
          </cell>
        </row>
        <row r="513">
          <cell r="B513">
            <v>38862</v>
          </cell>
          <cell r="C513">
            <v>5</v>
          </cell>
        </row>
        <row r="514">
          <cell r="B514">
            <v>38863</v>
          </cell>
          <cell r="C514">
            <v>5</v>
          </cell>
        </row>
        <row r="515">
          <cell r="B515">
            <v>38864</v>
          </cell>
          <cell r="C515">
            <v>5</v>
          </cell>
        </row>
        <row r="516">
          <cell r="B516">
            <v>38865</v>
          </cell>
          <cell r="C516">
            <v>5</v>
          </cell>
        </row>
        <row r="517">
          <cell r="B517">
            <v>38866</v>
          </cell>
          <cell r="C517">
            <v>5</v>
          </cell>
        </row>
        <row r="518">
          <cell r="B518">
            <v>38867</v>
          </cell>
          <cell r="C518">
            <v>5</v>
          </cell>
        </row>
        <row r="519">
          <cell r="B519">
            <v>38868</v>
          </cell>
          <cell r="C519">
            <v>5</v>
          </cell>
        </row>
        <row r="520">
          <cell r="B520">
            <v>38869</v>
          </cell>
          <cell r="C520">
            <v>6</v>
          </cell>
        </row>
        <row r="521">
          <cell r="B521">
            <v>38870</v>
          </cell>
          <cell r="C521">
            <v>6</v>
          </cell>
        </row>
        <row r="522">
          <cell r="B522">
            <v>38871</v>
          </cell>
          <cell r="C522">
            <v>6</v>
          </cell>
        </row>
        <row r="523">
          <cell r="B523">
            <v>38872</v>
          </cell>
          <cell r="C523">
            <v>6</v>
          </cell>
        </row>
        <row r="524">
          <cell r="B524">
            <v>38873</v>
          </cell>
          <cell r="C524">
            <v>6</v>
          </cell>
        </row>
        <row r="525">
          <cell r="B525">
            <v>38874</v>
          </cell>
          <cell r="C525">
            <v>6</v>
          </cell>
        </row>
        <row r="526">
          <cell r="B526">
            <v>38875</v>
          </cell>
          <cell r="C526">
            <v>6</v>
          </cell>
        </row>
        <row r="527">
          <cell r="B527">
            <v>38876</v>
          </cell>
          <cell r="C527">
            <v>6</v>
          </cell>
        </row>
        <row r="528">
          <cell r="B528">
            <v>38877</v>
          </cell>
          <cell r="C528">
            <v>6</v>
          </cell>
        </row>
        <row r="529">
          <cell r="B529">
            <v>38878</v>
          </cell>
          <cell r="C529">
            <v>6</v>
          </cell>
        </row>
        <row r="530">
          <cell r="B530">
            <v>38879</v>
          </cell>
          <cell r="C530">
            <v>6</v>
          </cell>
        </row>
        <row r="531">
          <cell r="B531">
            <v>38880</v>
          </cell>
          <cell r="C531">
            <v>6</v>
          </cell>
        </row>
        <row r="532">
          <cell r="B532">
            <v>38881</v>
          </cell>
          <cell r="C532">
            <v>6</v>
          </cell>
        </row>
        <row r="533">
          <cell r="B533">
            <v>38882</v>
          </cell>
          <cell r="C533">
            <v>6</v>
          </cell>
        </row>
        <row r="534">
          <cell r="B534">
            <v>38883</v>
          </cell>
          <cell r="C534">
            <v>6</v>
          </cell>
        </row>
        <row r="535">
          <cell r="B535">
            <v>38884</v>
          </cell>
          <cell r="C535">
            <v>6</v>
          </cell>
        </row>
        <row r="536">
          <cell r="B536">
            <v>38885</v>
          </cell>
          <cell r="C536">
            <v>6</v>
          </cell>
        </row>
        <row r="537">
          <cell r="B537">
            <v>38886</v>
          </cell>
          <cell r="C537">
            <v>6</v>
          </cell>
        </row>
        <row r="538">
          <cell r="B538">
            <v>38887</v>
          </cell>
          <cell r="C538">
            <v>6</v>
          </cell>
        </row>
        <row r="539">
          <cell r="B539">
            <v>38888</v>
          </cell>
          <cell r="C539">
            <v>6</v>
          </cell>
        </row>
        <row r="540">
          <cell r="B540">
            <v>38889</v>
          </cell>
          <cell r="C540">
            <v>6</v>
          </cell>
        </row>
        <row r="541">
          <cell r="B541">
            <v>38890</v>
          </cell>
          <cell r="C541">
            <v>6</v>
          </cell>
        </row>
        <row r="542">
          <cell r="B542">
            <v>38891</v>
          </cell>
          <cell r="C542">
            <v>6</v>
          </cell>
        </row>
        <row r="543">
          <cell r="B543">
            <v>38892</v>
          </cell>
          <cell r="C543">
            <v>6</v>
          </cell>
        </row>
        <row r="544">
          <cell r="B544">
            <v>38893</v>
          </cell>
          <cell r="C544">
            <v>6</v>
          </cell>
        </row>
        <row r="545">
          <cell r="B545">
            <v>38894</v>
          </cell>
          <cell r="C545">
            <v>6</v>
          </cell>
        </row>
        <row r="546">
          <cell r="B546">
            <v>38895</v>
          </cell>
          <cell r="C546">
            <v>6</v>
          </cell>
        </row>
        <row r="547">
          <cell r="B547">
            <v>38896</v>
          </cell>
          <cell r="C547">
            <v>6</v>
          </cell>
        </row>
        <row r="548">
          <cell r="B548">
            <v>38897</v>
          </cell>
          <cell r="C548">
            <v>6</v>
          </cell>
        </row>
        <row r="549">
          <cell r="B549">
            <v>38898</v>
          </cell>
          <cell r="C549">
            <v>6</v>
          </cell>
        </row>
        <row r="550">
          <cell r="B550">
            <v>38899</v>
          </cell>
          <cell r="C550">
            <v>7</v>
          </cell>
        </row>
        <row r="551">
          <cell r="B551">
            <v>38900</v>
          </cell>
          <cell r="C551">
            <v>7</v>
          </cell>
        </row>
        <row r="552">
          <cell r="B552">
            <v>38901</v>
          </cell>
          <cell r="C552">
            <v>7</v>
          </cell>
        </row>
        <row r="553">
          <cell r="B553">
            <v>38902</v>
          </cell>
          <cell r="C553">
            <v>7</v>
          </cell>
        </row>
        <row r="554">
          <cell r="B554">
            <v>38903</v>
          </cell>
          <cell r="C554">
            <v>7</v>
          </cell>
        </row>
        <row r="555">
          <cell r="B555">
            <v>38904</v>
          </cell>
          <cell r="C555">
            <v>7</v>
          </cell>
        </row>
        <row r="556">
          <cell r="B556">
            <v>38905</v>
          </cell>
          <cell r="C556">
            <v>7</v>
          </cell>
        </row>
        <row r="557">
          <cell r="B557">
            <v>38906</v>
          </cell>
          <cell r="C557">
            <v>7</v>
          </cell>
        </row>
        <row r="558">
          <cell r="B558">
            <v>38907</v>
          </cell>
          <cell r="C558">
            <v>7</v>
          </cell>
        </row>
        <row r="559">
          <cell r="B559">
            <v>38908</v>
          </cell>
          <cell r="C559">
            <v>7</v>
          </cell>
        </row>
        <row r="560">
          <cell r="B560">
            <v>38909</v>
          </cell>
          <cell r="C560">
            <v>7</v>
          </cell>
        </row>
        <row r="561">
          <cell r="B561">
            <v>38910</v>
          </cell>
          <cell r="C561">
            <v>7</v>
          </cell>
        </row>
        <row r="562">
          <cell r="B562">
            <v>38911</v>
          </cell>
          <cell r="C562">
            <v>7</v>
          </cell>
        </row>
        <row r="563">
          <cell r="B563">
            <v>38912</v>
          </cell>
          <cell r="C563">
            <v>7</v>
          </cell>
        </row>
        <row r="564">
          <cell r="B564">
            <v>38913</v>
          </cell>
          <cell r="C564">
            <v>7</v>
          </cell>
        </row>
        <row r="565">
          <cell r="B565">
            <v>38914</v>
          </cell>
          <cell r="C565">
            <v>7</v>
          </cell>
        </row>
        <row r="566">
          <cell r="B566">
            <v>38915</v>
          </cell>
          <cell r="C566">
            <v>7</v>
          </cell>
        </row>
        <row r="567">
          <cell r="B567">
            <v>38916</v>
          </cell>
          <cell r="C567">
            <v>7</v>
          </cell>
        </row>
        <row r="568">
          <cell r="B568">
            <v>38917</v>
          </cell>
          <cell r="C568">
            <v>7</v>
          </cell>
        </row>
        <row r="569">
          <cell r="B569">
            <v>38918</v>
          </cell>
          <cell r="C569">
            <v>7</v>
          </cell>
        </row>
        <row r="570">
          <cell r="B570">
            <v>38919</v>
          </cell>
          <cell r="C570">
            <v>7</v>
          </cell>
        </row>
        <row r="571">
          <cell r="B571">
            <v>38920</v>
          </cell>
          <cell r="C571">
            <v>7</v>
          </cell>
        </row>
        <row r="572">
          <cell r="B572">
            <v>38921</v>
          </cell>
          <cell r="C572">
            <v>7</v>
          </cell>
        </row>
        <row r="573">
          <cell r="B573">
            <v>38922</v>
          </cell>
          <cell r="C573">
            <v>7</v>
          </cell>
        </row>
        <row r="574">
          <cell r="B574">
            <v>38923</v>
          </cell>
          <cell r="C574">
            <v>7</v>
          </cell>
        </row>
        <row r="575">
          <cell r="B575">
            <v>38924</v>
          </cell>
          <cell r="C575">
            <v>7</v>
          </cell>
        </row>
        <row r="576">
          <cell r="B576">
            <v>38925</v>
          </cell>
          <cell r="C576">
            <v>7</v>
          </cell>
        </row>
        <row r="577">
          <cell r="B577">
            <v>38926</v>
          </cell>
          <cell r="C577">
            <v>7</v>
          </cell>
        </row>
        <row r="578">
          <cell r="B578">
            <v>38927</v>
          </cell>
          <cell r="C578">
            <v>7</v>
          </cell>
        </row>
        <row r="579">
          <cell r="B579">
            <v>38928</v>
          </cell>
          <cell r="C579">
            <v>7</v>
          </cell>
        </row>
        <row r="580">
          <cell r="B580">
            <v>38929</v>
          </cell>
          <cell r="C580">
            <v>7</v>
          </cell>
        </row>
        <row r="581">
          <cell r="B581">
            <v>38930</v>
          </cell>
          <cell r="C581">
            <v>8</v>
          </cell>
        </row>
        <row r="582">
          <cell r="B582">
            <v>38931</v>
          </cell>
          <cell r="C582">
            <v>8</v>
          </cell>
        </row>
        <row r="583">
          <cell r="B583">
            <v>38932</v>
          </cell>
          <cell r="C583">
            <v>8</v>
          </cell>
        </row>
        <row r="584">
          <cell r="B584">
            <v>38933</v>
          </cell>
          <cell r="C584">
            <v>8</v>
          </cell>
        </row>
        <row r="585">
          <cell r="B585">
            <v>38934</v>
          </cell>
          <cell r="C585">
            <v>8</v>
          </cell>
        </row>
        <row r="586">
          <cell r="B586">
            <v>38935</v>
          </cell>
          <cell r="C586">
            <v>8</v>
          </cell>
        </row>
        <row r="587">
          <cell r="B587">
            <v>38936</v>
          </cell>
          <cell r="C587">
            <v>8</v>
          </cell>
        </row>
        <row r="588">
          <cell r="B588">
            <v>38937</v>
          </cell>
          <cell r="C588">
            <v>8</v>
          </cell>
        </row>
        <row r="589">
          <cell r="B589">
            <v>38938</v>
          </cell>
          <cell r="C589">
            <v>8</v>
          </cell>
        </row>
        <row r="590">
          <cell r="B590">
            <v>38939</v>
          </cell>
          <cell r="C590">
            <v>8</v>
          </cell>
        </row>
        <row r="591">
          <cell r="B591">
            <v>38940</v>
          </cell>
          <cell r="C591">
            <v>8</v>
          </cell>
        </row>
        <row r="592">
          <cell r="B592">
            <v>38941</v>
          </cell>
          <cell r="C592">
            <v>8</v>
          </cell>
        </row>
        <row r="593">
          <cell r="B593">
            <v>38942</v>
          </cell>
          <cell r="C593">
            <v>8</v>
          </cell>
        </row>
        <row r="594">
          <cell r="B594">
            <v>38943</v>
          </cell>
          <cell r="C594">
            <v>8</v>
          </cell>
        </row>
        <row r="595">
          <cell r="B595">
            <v>38944</v>
          </cell>
          <cell r="C595">
            <v>8</v>
          </cell>
        </row>
        <row r="596">
          <cell r="B596">
            <v>38945</v>
          </cell>
          <cell r="C596">
            <v>8</v>
          </cell>
        </row>
        <row r="597">
          <cell r="B597">
            <v>38946</v>
          </cell>
          <cell r="C597">
            <v>8</v>
          </cell>
        </row>
        <row r="598">
          <cell r="B598">
            <v>38947</v>
          </cell>
          <cell r="C598">
            <v>8</v>
          </cell>
        </row>
        <row r="599">
          <cell r="B599">
            <v>38948</v>
          </cell>
          <cell r="C599">
            <v>8</v>
          </cell>
        </row>
        <row r="600">
          <cell r="B600">
            <v>38949</v>
          </cell>
          <cell r="C600">
            <v>8</v>
          </cell>
        </row>
        <row r="601">
          <cell r="B601">
            <v>38950</v>
          </cell>
          <cell r="C601">
            <v>8</v>
          </cell>
        </row>
        <row r="602">
          <cell r="B602">
            <v>38951</v>
          </cell>
          <cell r="C602">
            <v>8</v>
          </cell>
        </row>
        <row r="603">
          <cell r="B603">
            <v>38952</v>
          </cell>
          <cell r="C603">
            <v>8</v>
          </cell>
        </row>
        <row r="604">
          <cell r="B604">
            <v>38953</v>
          </cell>
          <cell r="C604">
            <v>8</v>
          </cell>
        </row>
        <row r="605">
          <cell r="B605">
            <v>38954</v>
          </cell>
          <cell r="C605">
            <v>8</v>
          </cell>
        </row>
        <row r="606">
          <cell r="B606">
            <v>38955</v>
          </cell>
          <cell r="C606">
            <v>8</v>
          </cell>
        </row>
        <row r="607">
          <cell r="B607">
            <v>38956</v>
          </cell>
          <cell r="C607">
            <v>8</v>
          </cell>
        </row>
        <row r="608">
          <cell r="B608">
            <v>38957</v>
          </cell>
          <cell r="C608">
            <v>8</v>
          </cell>
        </row>
        <row r="609">
          <cell r="B609">
            <v>38958</v>
          </cell>
          <cell r="C609">
            <v>8</v>
          </cell>
        </row>
        <row r="610">
          <cell r="B610">
            <v>38959</v>
          </cell>
          <cell r="C610">
            <v>8</v>
          </cell>
        </row>
        <row r="611">
          <cell r="B611">
            <v>38960</v>
          </cell>
          <cell r="C611">
            <v>8</v>
          </cell>
        </row>
        <row r="612">
          <cell r="B612">
            <v>38961</v>
          </cell>
          <cell r="C612">
            <v>9</v>
          </cell>
        </row>
        <row r="613">
          <cell r="B613">
            <v>38962</v>
          </cell>
          <cell r="C613">
            <v>9</v>
          </cell>
        </row>
        <row r="614">
          <cell r="B614">
            <v>38963</v>
          </cell>
          <cell r="C614">
            <v>9</v>
          </cell>
        </row>
        <row r="615">
          <cell r="B615">
            <v>38964</v>
          </cell>
          <cell r="C615">
            <v>9</v>
          </cell>
        </row>
        <row r="616">
          <cell r="B616">
            <v>38965</v>
          </cell>
          <cell r="C616">
            <v>9</v>
          </cell>
        </row>
        <row r="617">
          <cell r="B617">
            <v>38966</v>
          </cell>
          <cell r="C617">
            <v>9</v>
          </cell>
        </row>
        <row r="618">
          <cell r="B618">
            <v>38967</v>
          </cell>
          <cell r="C618">
            <v>9</v>
          </cell>
        </row>
        <row r="619">
          <cell r="B619">
            <v>38968</v>
          </cell>
          <cell r="C619">
            <v>9</v>
          </cell>
        </row>
        <row r="620">
          <cell r="B620">
            <v>38969</v>
          </cell>
          <cell r="C620">
            <v>9</v>
          </cell>
        </row>
        <row r="621">
          <cell r="B621">
            <v>38970</v>
          </cell>
          <cell r="C621">
            <v>9</v>
          </cell>
        </row>
        <row r="622">
          <cell r="B622">
            <v>38971</v>
          </cell>
          <cell r="C622">
            <v>9</v>
          </cell>
        </row>
        <row r="623">
          <cell r="B623">
            <v>38972</v>
          </cell>
          <cell r="C623">
            <v>9</v>
          </cell>
        </row>
        <row r="624">
          <cell r="B624">
            <v>38973</v>
          </cell>
          <cell r="C624">
            <v>9</v>
          </cell>
        </row>
        <row r="625">
          <cell r="B625">
            <v>38974</v>
          </cell>
          <cell r="C625">
            <v>9</v>
          </cell>
        </row>
        <row r="626">
          <cell r="B626">
            <v>38975</v>
          </cell>
          <cell r="C626">
            <v>9</v>
          </cell>
        </row>
        <row r="627">
          <cell r="B627">
            <v>38976</v>
          </cell>
          <cell r="C627">
            <v>9</v>
          </cell>
        </row>
        <row r="628">
          <cell r="B628">
            <v>38977</v>
          </cell>
          <cell r="C628">
            <v>9</v>
          </cell>
        </row>
        <row r="629">
          <cell r="B629">
            <v>38978</v>
          </cell>
          <cell r="C629">
            <v>9</v>
          </cell>
        </row>
        <row r="630">
          <cell r="B630">
            <v>38979</v>
          </cell>
          <cell r="C630">
            <v>9</v>
          </cell>
        </row>
        <row r="631">
          <cell r="B631">
            <v>38980</v>
          </cell>
          <cell r="C631">
            <v>9</v>
          </cell>
        </row>
        <row r="632">
          <cell r="B632">
            <v>38981</v>
          </cell>
          <cell r="C632">
            <v>9</v>
          </cell>
        </row>
        <row r="633">
          <cell r="B633">
            <v>38982</v>
          </cell>
          <cell r="C633">
            <v>9</v>
          </cell>
        </row>
        <row r="634">
          <cell r="B634">
            <v>38983</v>
          </cell>
          <cell r="C634">
            <v>9</v>
          </cell>
        </row>
        <row r="635">
          <cell r="B635">
            <v>38984</v>
          </cell>
          <cell r="C635">
            <v>9</v>
          </cell>
        </row>
        <row r="636">
          <cell r="B636">
            <v>38985</v>
          </cell>
          <cell r="C636">
            <v>9</v>
          </cell>
        </row>
        <row r="637">
          <cell r="B637">
            <v>38986</v>
          </cell>
          <cell r="C637">
            <v>9</v>
          </cell>
        </row>
        <row r="638">
          <cell r="B638">
            <v>38987</v>
          </cell>
          <cell r="C638">
            <v>9</v>
          </cell>
        </row>
        <row r="639">
          <cell r="B639">
            <v>38988</v>
          </cell>
          <cell r="C639">
            <v>9</v>
          </cell>
        </row>
        <row r="640">
          <cell r="B640">
            <v>38989</v>
          </cell>
          <cell r="C640">
            <v>9</v>
          </cell>
        </row>
        <row r="641">
          <cell r="B641">
            <v>38990</v>
          </cell>
          <cell r="C641">
            <v>9</v>
          </cell>
        </row>
        <row r="642">
          <cell r="B642">
            <v>38991</v>
          </cell>
          <cell r="C642">
            <v>10</v>
          </cell>
        </row>
        <row r="643">
          <cell r="B643">
            <v>38992</v>
          </cell>
          <cell r="C643">
            <v>10</v>
          </cell>
        </row>
        <row r="644">
          <cell r="B644">
            <v>38993</v>
          </cell>
          <cell r="C644">
            <v>10</v>
          </cell>
        </row>
        <row r="645">
          <cell r="B645">
            <v>38994</v>
          </cell>
          <cell r="C645">
            <v>10</v>
          </cell>
        </row>
        <row r="646">
          <cell r="B646">
            <v>38995</v>
          </cell>
          <cell r="C646">
            <v>10</v>
          </cell>
        </row>
        <row r="647">
          <cell r="B647">
            <v>38996</v>
          </cell>
          <cell r="C647">
            <v>10</v>
          </cell>
        </row>
        <row r="648">
          <cell r="B648">
            <v>38997</v>
          </cell>
          <cell r="C648">
            <v>10</v>
          </cell>
        </row>
        <row r="649">
          <cell r="B649">
            <v>38998</v>
          </cell>
          <cell r="C649">
            <v>10</v>
          </cell>
        </row>
        <row r="650">
          <cell r="B650">
            <v>38999</v>
          </cell>
          <cell r="C650">
            <v>10</v>
          </cell>
        </row>
        <row r="651">
          <cell r="B651">
            <v>39000</v>
          </cell>
          <cell r="C651">
            <v>10</v>
          </cell>
        </row>
        <row r="652">
          <cell r="B652">
            <v>39001</v>
          </cell>
          <cell r="C652">
            <v>10</v>
          </cell>
        </row>
        <row r="653">
          <cell r="B653">
            <v>39002</v>
          </cell>
          <cell r="C653">
            <v>10</v>
          </cell>
        </row>
        <row r="654">
          <cell r="B654">
            <v>39003</v>
          </cell>
          <cell r="C654">
            <v>10</v>
          </cell>
        </row>
        <row r="655">
          <cell r="B655">
            <v>39004</v>
          </cell>
          <cell r="C655">
            <v>10</v>
          </cell>
        </row>
        <row r="656">
          <cell r="B656">
            <v>39005</v>
          </cell>
          <cell r="C656">
            <v>10</v>
          </cell>
        </row>
        <row r="657">
          <cell r="B657">
            <v>39006</v>
          </cell>
          <cell r="C657">
            <v>10</v>
          </cell>
        </row>
        <row r="658">
          <cell r="B658">
            <v>39007</v>
          </cell>
          <cell r="C658">
            <v>10</v>
          </cell>
        </row>
        <row r="659">
          <cell r="B659">
            <v>39008</v>
          </cell>
          <cell r="C659">
            <v>10</v>
          </cell>
        </row>
        <row r="660">
          <cell r="B660">
            <v>39009</v>
          </cell>
          <cell r="C660">
            <v>10</v>
          </cell>
        </row>
        <row r="661">
          <cell r="B661">
            <v>39010</v>
          </cell>
          <cell r="C661">
            <v>10</v>
          </cell>
        </row>
        <row r="662">
          <cell r="B662">
            <v>39011</v>
          </cell>
          <cell r="C662">
            <v>10</v>
          </cell>
        </row>
        <row r="663">
          <cell r="B663">
            <v>39012</v>
          </cell>
          <cell r="C663">
            <v>10</v>
          </cell>
        </row>
        <row r="664">
          <cell r="B664">
            <v>39013</v>
          </cell>
          <cell r="C664">
            <v>10</v>
          </cell>
        </row>
        <row r="665">
          <cell r="B665">
            <v>39014</v>
          </cell>
          <cell r="C665">
            <v>10</v>
          </cell>
        </row>
        <row r="666">
          <cell r="B666">
            <v>39015</v>
          </cell>
          <cell r="C666">
            <v>10</v>
          </cell>
        </row>
        <row r="667">
          <cell r="B667">
            <v>39016</v>
          </cell>
          <cell r="C667">
            <v>10</v>
          </cell>
        </row>
        <row r="668">
          <cell r="B668">
            <v>39017</v>
          </cell>
          <cell r="C668">
            <v>10</v>
          </cell>
        </row>
        <row r="669">
          <cell r="B669">
            <v>39018</v>
          </cell>
          <cell r="C669">
            <v>10</v>
          </cell>
        </row>
        <row r="670">
          <cell r="B670">
            <v>39019</v>
          </cell>
          <cell r="C670">
            <v>10</v>
          </cell>
        </row>
        <row r="671">
          <cell r="B671">
            <v>39020</v>
          </cell>
          <cell r="C671">
            <v>10</v>
          </cell>
        </row>
        <row r="672">
          <cell r="B672">
            <v>39021</v>
          </cell>
          <cell r="C672">
            <v>10</v>
          </cell>
        </row>
        <row r="673">
          <cell r="B673">
            <v>39022</v>
          </cell>
          <cell r="C673">
            <v>11</v>
          </cell>
        </row>
        <row r="674">
          <cell r="B674">
            <v>39023</v>
          </cell>
          <cell r="C674">
            <v>11</v>
          </cell>
        </row>
        <row r="675">
          <cell r="B675">
            <v>39024</v>
          </cell>
          <cell r="C675">
            <v>11</v>
          </cell>
        </row>
        <row r="676">
          <cell r="B676">
            <v>39025</v>
          </cell>
          <cell r="C676">
            <v>11</v>
          </cell>
        </row>
        <row r="677">
          <cell r="B677">
            <v>39026</v>
          </cell>
          <cell r="C677">
            <v>11</v>
          </cell>
        </row>
        <row r="678">
          <cell r="B678">
            <v>39027</v>
          </cell>
          <cell r="C678">
            <v>11</v>
          </cell>
        </row>
        <row r="679">
          <cell r="B679">
            <v>39028</v>
          </cell>
          <cell r="C679">
            <v>11</v>
          </cell>
        </row>
        <row r="680">
          <cell r="B680">
            <v>39029</v>
          </cell>
          <cell r="C680">
            <v>11</v>
          </cell>
        </row>
        <row r="681">
          <cell r="B681">
            <v>39030</v>
          </cell>
          <cell r="C681">
            <v>11</v>
          </cell>
        </row>
        <row r="682">
          <cell r="B682">
            <v>39031</v>
          </cell>
          <cell r="C682">
            <v>11</v>
          </cell>
        </row>
        <row r="683">
          <cell r="B683">
            <v>39032</v>
          </cell>
          <cell r="C683">
            <v>11</v>
          </cell>
        </row>
        <row r="684">
          <cell r="B684">
            <v>39033</v>
          </cell>
          <cell r="C684">
            <v>11</v>
          </cell>
        </row>
        <row r="685">
          <cell r="B685">
            <v>39034</v>
          </cell>
          <cell r="C685">
            <v>11</v>
          </cell>
        </row>
        <row r="686">
          <cell r="B686">
            <v>39035</v>
          </cell>
          <cell r="C686">
            <v>11</v>
          </cell>
        </row>
        <row r="687">
          <cell r="B687">
            <v>39036</v>
          </cell>
          <cell r="C687">
            <v>11</v>
          </cell>
        </row>
        <row r="688">
          <cell r="B688">
            <v>39037</v>
          </cell>
          <cell r="C688">
            <v>11</v>
          </cell>
        </row>
        <row r="689">
          <cell r="B689">
            <v>39038</v>
          </cell>
          <cell r="C689">
            <v>11</v>
          </cell>
        </row>
        <row r="690">
          <cell r="B690">
            <v>39039</v>
          </cell>
          <cell r="C690">
            <v>11</v>
          </cell>
        </row>
        <row r="691">
          <cell r="B691">
            <v>39040</v>
          </cell>
          <cell r="C691">
            <v>11</v>
          </cell>
        </row>
        <row r="692">
          <cell r="B692">
            <v>39041</v>
          </cell>
          <cell r="C692">
            <v>11</v>
          </cell>
        </row>
        <row r="693">
          <cell r="B693">
            <v>39042</v>
          </cell>
          <cell r="C693">
            <v>11</v>
          </cell>
        </row>
        <row r="694">
          <cell r="B694">
            <v>39043</v>
          </cell>
          <cell r="C694">
            <v>11</v>
          </cell>
        </row>
        <row r="695">
          <cell r="B695">
            <v>39044</v>
          </cell>
          <cell r="C695">
            <v>11</v>
          </cell>
        </row>
        <row r="696">
          <cell r="B696">
            <v>39045</v>
          </cell>
          <cell r="C696">
            <v>11</v>
          </cell>
        </row>
        <row r="697">
          <cell r="B697">
            <v>39046</v>
          </cell>
          <cell r="C697">
            <v>11</v>
          </cell>
        </row>
        <row r="698">
          <cell r="B698">
            <v>39047</v>
          </cell>
          <cell r="C698">
            <v>11</v>
          </cell>
        </row>
        <row r="699">
          <cell r="B699">
            <v>39048</v>
          </cell>
          <cell r="C699">
            <v>11</v>
          </cell>
        </row>
        <row r="700">
          <cell r="B700">
            <v>39049</v>
          </cell>
          <cell r="C700">
            <v>11</v>
          </cell>
        </row>
        <row r="701">
          <cell r="B701">
            <v>39050</v>
          </cell>
          <cell r="C701">
            <v>11</v>
          </cell>
        </row>
        <row r="702">
          <cell r="B702">
            <v>39051</v>
          </cell>
          <cell r="C702">
            <v>11</v>
          </cell>
        </row>
        <row r="703">
          <cell r="B703">
            <v>39052</v>
          </cell>
          <cell r="C703">
            <v>12</v>
          </cell>
        </row>
        <row r="704">
          <cell r="B704">
            <v>39053</v>
          </cell>
          <cell r="C704">
            <v>12</v>
          </cell>
        </row>
        <row r="705">
          <cell r="B705">
            <v>39054</v>
          </cell>
          <cell r="C705">
            <v>12</v>
          </cell>
        </row>
        <row r="706">
          <cell r="B706">
            <v>39055</v>
          </cell>
          <cell r="C706">
            <v>12</v>
          </cell>
        </row>
        <row r="707">
          <cell r="B707">
            <v>39056</v>
          </cell>
          <cell r="C707">
            <v>12</v>
          </cell>
        </row>
        <row r="708">
          <cell r="B708">
            <v>39057</v>
          </cell>
          <cell r="C708">
            <v>12</v>
          </cell>
        </row>
        <row r="709">
          <cell r="B709">
            <v>39058</v>
          </cell>
          <cell r="C709">
            <v>12</v>
          </cell>
        </row>
        <row r="710">
          <cell r="B710">
            <v>39059</v>
          </cell>
          <cell r="C710">
            <v>12</v>
          </cell>
        </row>
        <row r="711">
          <cell r="B711">
            <v>39060</v>
          </cell>
          <cell r="C711">
            <v>12</v>
          </cell>
        </row>
        <row r="712">
          <cell r="B712">
            <v>39061</v>
          </cell>
          <cell r="C712">
            <v>12</v>
          </cell>
        </row>
        <row r="713">
          <cell r="B713">
            <v>39062</v>
          </cell>
          <cell r="C713">
            <v>12</v>
          </cell>
        </row>
        <row r="714">
          <cell r="B714">
            <v>39063</v>
          </cell>
          <cell r="C714">
            <v>12</v>
          </cell>
        </row>
        <row r="715">
          <cell r="B715">
            <v>39064</v>
          </cell>
          <cell r="C715">
            <v>12</v>
          </cell>
        </row>
        <row r="716">
          <cell r="B716">
            <v>39065</v>
          </cell>
          <cell r="C716">
            <v>12</v>
          </cell>
        </row>
        <row r="717">
          <cell r="B717">
            <v>39066</v>
          </cell>
          <cell r="C717">
            <v>12</v>
          </cell>
        </row>
        <row r="718">
          <cell r="B718">
            <v>39067</v>
          </cell>
          <cell r="C718">
            <v>12</v>
          </cell>
        </row>
        <row r="719">
          <cell r="B719">
            <v>39068</v>
          </cell>
          <cell r="C719">
            <v>12</v>
          </cell>
        </row>
        <row r="720">
          <cell r="B720">
            <v>39069</v>
          </cell>
          <cell r="C720">
            <v>12</v>
          </cell>
        </row>
        <row r="721">
          <cell r="B721">
            <v>39070</v>
          </cell>
          <cell r="C721">
            <v>12</v>
          </cell>
        </row>
        <row r="722">
          <cell r="B722">
            <v>39071</v>
          </cell>
          <cell r="C722">
            <v>12</v>
          </cell>
        </row>
        <row r="723">
          <cell r="B723">
            <v>39072</v>
          </cell>
          <cell r="C723">
            <v>12</v>
          </cell>
        </row>
        <row r="724">
          <cell r="B724">
            <v>39073</v>
          </cell>
          <cell r="C724">
            <v>12</v>
          </cell>
        </row>
        <row r="725">
          <cell r="B725">
            <v>39074</v>
          </cell>
          <cell r="C725">
            <v>12</v>
          </cell>
        </row>
        <row r="726">
          <cell r="B726">
            <v>39075</v>
          </cell>
          <cell r="C726">
            <v>12</v>
          </cell>
        </row>
        <row r="727">
          <cell r="B727">
            <v>39076</v>
          </cell>
          <cell r="C727">
            <v>12</v>
          </cell>
        </row>
        <row r="728">
          <cell r="B728">
            <v>39077</v>
          </cell>
          <cell r="C728">
            <v>12</v>
          </cell>
        </row>
        <row r="729">
          <cell r="B729">
            <v>39078</v>
          </cell>
          <cell r="C729">
            <v>12</v>
          </cell>
        </row>
        <row r="730">
          <cell r="B730">
            <v>39079</v>
          </cell>
          <cell r="C730">
            <v>12</v>
          </cell>
        </row>
        <row r="731">
          <cell r="B731">
            <v>39080</v>
          </cell>
          <cell r="C731">
            <v>12</v>
          </cell>
        </row>
        <row r="732">
          <cell r="B732">
            <v>39081</v>
          </cell>
          <cell r="C732">
            <v>12</v>
          </cell>
        </row>
        <row r="733">
          <cell r="B733">
            <v>39082</v>
          </cell>
          <cell r="C733">
            <v>12</v>
          </cell>
        </row>
        <row r="734">
          <cell r="B734">
            <v>39083</v>
          </cell>
          <cell r="C734">
            <v>1</v>
          </cell>
        </row>
        <row r="735">
          <cell r="B735">
            <v>39084</v>
          </cell>
          <cell r="C735">
            <v>1</v>
          </cell>
        </row>
        <row r="736">
          <cell r="B736">
            <v>39085</v>
          </cell>
          <cell r="C736">
            <v>1</v>
          </cell>
        </row>
        <row r="737">
          <cell r="B737">
            <v>39086</v>
          </cell>
          <cell r="C737">
            <v>1</v>
          </cell>
        </row>
        <row r="738">
          <cell r="B738">
            <v>39087</v>
          </cell>
          <cell r="C738">
            <v>1</v>
          </cell>
        </row>
        <row r="739">
          <cell r="B739">
            <v>39088</v>
          </cell>
          <cell r="C739">
            <v>1</v>
          </cell>
        </row>
        <row r="740">
          <cell r="B740">
            <v>39089</v>
          </cell>
          <cell r="C740">
            <v>1</v>
          </cell>
        </row>
        <row r="741">
          <cell r="B741">
            <v>39090</v>
          </cell>
          <cell r="C741">
            <v>1</v>
          </cell>
        </row>
        <row r="742">
          <cell r="B742">
            <v>39091</v>
          </cell>
          <cell r="C742">
            <v>1</v>
          </cell>
        </row>
        <row r="743">
          <cell r="B743">
            <v>39092</v>
          </cell>
          <cell r="C743">
            <v>1</v>
          </cell>
        </row>
        <row r="744">
          <cell r="B744">
            <v>39093</v>
          </cell>
          <cell r="C744">
            <v>1</v>
          </cell>
        </row>
        <row r="745">
          <cell r="B745">
            <v>39094</v>
          </cell>
          <cell r="C745">
            <v>1</v>
          </cell>
        </row>
        <row r="746">
          <cell r="B746">
            <v>39095</v>
          </cell>
          <cell r="C746">
            <v>1</v>
          </cell>
        </row>
        <row r="747">
          <cell r="B747">
            <v>39096</v>
          </cell>
          <cell r="C747">
            <v>1</v>
          </cell>
        </row>
        <row r="748">
          <cell r="B748">
            <v>39097</v>
          </cell>
          <cell r="C748">
            <v>1</v>
          </cell>
        </row>
        <row r="749">
          <cell r="B749">
            <v>39098</v>
          </cell>
          <cell r="C749">
            <v>1</v>
          </cell>
        </row>
        <row r="750">
          <cell r="B750">
            <v>39099</v>
          </cell>
          <cell r="C750">
            <v>1</v>
          </cell>
        </row>
        <row r="751">
          <cell r="B751">
            <v>39100</v>
          </cell>
          <cell r="C751">
            <v>1</v>
          </cell>
        </row>
        <row r="752">
          <cell r="B752">
            <v>39101</v>
          </cell>
          <cell r="C752">
            <v>1</v>
          </cell>
        </row>
        <row r="753">
          <cell r="B753">
            <v>39102</v>
          </cell>
          <cell r="C753">
            <v>1</v>
          </cell>
        </row>
        <row r="754">
          <cell r="B754">
            <v>39103</v>
          </cell>
          <cell r="C754">
            <v>1</v>
          </cell>
        </row>
        <row r="755">
          <cell r="B755">
            <v>39104</v>
          </cell>
          <cell r="C755">
            <v>1</v>
          </cell>
        </row>
        <row r="756">
          <cell r="B756">
            <v>39105</v>
          </cell>
          <cell r="C756">
            <v>1</v>
          </cell>
        </row>
        <row r="757">
          <cell r="B757">
            <v>39106</v>
          </cell>
          <cell r="C757">
            <v>1</v>
          </cell>
        </row>
        <row r="758">
          <cell r="B758">
            <v>39107</v>
          </cell>
          <cell r="C758">
            <v>1</v>
          </cell>
        </row>
        <row r="759">
          <cell r="B759">
            <v>39108</v>
          </cell>
          <cell r="C759">
            <v>1</v>
          </cell>
        </row>
        <row r="760">
          <cell r="B760">
            <v>39109</v>
          </cell>
          <cell r="C760">
            <v>1</v>
          </cell>
        </row>
        <row r="761">
          <cell r="B761">
            <v>39110</v>
          </cell>
          <cell r="C761">
            <v>1</v>
          </cell>
        </row>
        <row r="762">
          <cell r="B762">
            <v>39111</v>
          </cell>
          <cell r="C762">
            <v>1</v>
          </cell>
        </row>
        <row r="763">
          <cell r="B763">
            <v>39112</v>
          </cell>
          <cell r="C763">
            <v>1</v>
          </cell>
        </row>
        <row r="764">
          <cell r="B764">
            <v>39113</v>
          </cell>
          <cell r="C764">
            <v>1</v>
          </cell>
        </row>
        <row r="765">
          <cell r="B765">
            <v>39114</v>
          </cell>
          <cell r="C765">
            <v>2</v>
          </cell>
        </row>
        <row r="766">
          <cell r="B766">
            <v>39115</v>
          </cell>
          <cell r="C766">
            <v>2</v>
          </cell>
        </row>
        <row r="767">
          <cell r="B767">
            <v>39116</v>
          </cell>
          <cell r="C767">
            <v>2</v>
          </cell>
        </row>
        <row r="768">
          <cell r="B768">
            <v>39117</v>
          </cell>
          <cell r="C768">
            <v>2</v>
          </cell>
        </row>
        <row r="769">
          <cell r="B769">
            <v>39118</v>
          </cell>
          <cell r="C769">
            <v>2</v>
          </cell>
        </row>
        <row r="770">
          <cell r="B770">
            <v>39119</v>
          </cell>
          <cell r="C770">
            <v>2</v>
          </cell>
        </row>
        <row r="771">
          <cell r="B771">
            <v>39120</v>
          </cell>
          <cell r="C771">
            <v>2</v>
          </cell>
        </row>
        <row r="772">
          <cell r="B772">
            <v>39121</v>
          </cell>
          <cell r="C772">
            <v>2</v>
          </cell>
        </row>
        <row r="773">
          <cell r="B773">
            <v>39122</v>
          </cell>
          <cell r="C773">
            <v>2</v>
          </cell>
        </row>
        <row r="774">
          <cell r="B774">
            <v>39123</v>
          </cell>
          <cell r="C774">
            <v>2</v>
          </cell>
        </row>
        <row r="775">
          <cell r="B775">
            <v>39124</v>
          </cell>
          <cell r="C775">
            <v>2</v>
          </cell>
        </row>
        <row r="776">
          <cell r="B776">
            <v>39125</v>
          </cell>
          <cell r="C776">
            <v>2</v>
          </cell>
        </row>
        <row r="777">
          <cell r="B777">
            <v>39126</v>
          </cell>
          <cell r="C777">
            <v>2</v>
          </cell>
        </row>
        <row r="778">
          <cell r="B778">
            <v>39127</v>
          </cell>
          <cell r="C778">
            <v>2</v>
          </cell>
        </row>
        <row r="779">
          <cell r="B779">
            <v>39128</v>
          </cell>
          <cell r="C779">
            <v>2</v>
          </cell>
        </row>
        <row r="780">
          <cell r="B780">
            <v>39129</v>
          </cell>
          <cell r="C780">
            <v>2</v>
          </cell>
        </row>
        <row r="781">
          <cell r="B781">
            <v>39130</v>
          </cell>
          <cell r="C781">
            <v>2</v>
          </cell>
        </row>
        <row r="782">
          <cell r="B782">
            <v>39131</v>
          </cell>
          <cell r="C782">
            <v>2</v>
          </cell>
        </row>
        <row r="783">
          <cell r="B783">
            <v>39132</v>
          </cell>
          <cell r="C783">
            <v>2</v>
          </cell>
        </row>
        <row r="784">
          <cell r="B784">
            <v>39133</v>
          </cell>
          <cell r="C784">
            <v>2</v>
          </cell>
        </row>
        <row r="785">
          <cell r="B785">
            <v>39134</v>
          </cell>
          <cell r="C785">
            <v>2</v>
          </cell>
        </row>
        <row r="786">
          <cell r="B786">
            <v>39135</v>
          </cell>
          <cell r="C786">
            <v>2</v>
          </cell>
        </row>
        <row r="787">
          <cell r="B787">
            <v>39136</v>
          </cell>
          <cell r="C787">
            <v>2</v>
          </cell>
        </row>
        <row r="788">
          <cell r="B788">
            <v>39137</v>
          </cell>
          <cell r="C788">
            <v>2</v>
          </cell>
        </row>
        <row r="789">
          <cell r="B789">
            <v>39138</v>
          </cell>
          <cell r="C789">
            <v>2</v>
          </cell>
        </row>
        <row r="790">
          <cell r="B790">
            <v>39139</v>
          </cell>
          <cell r="C790">
            <v>2</v>
          </cell>
        </row>
        <row r="791">
          <cell r="B791">
            <v>39140</v>
          </cell>
          <cell r="C791">
            <v>2</v>
          </cell>
        </row>
        <row r="792">
          <cell r="B792">
            <v>39141</v>
          </cell>
          <cell r="C792">
            <v>2</v>
          </cell>
        </row>
        <row r="793">
          <cell r="B793">
            <v>39142</v>
          </cell>
          <cell r="C793">
            <v>3</v>
          </cell>
        </row>
        <row r="794">
          <cell r="B794">
            <v>39143</v>
          </cell>
          <cell r="C794">
            <v>3</v>
          </cell>
        </row>
        <row r="795">
          <cell r="B795">
            <v>39144</v>
          </cell>
          <cell r="C795">
            <v>3</v>
          </cell>
        </row>
        <row r="796">
          <cell r="B796">
            <v>39145</v>
          </cell>
          <cell r="C796">
            <v>3</v>
          </cell>
        </row>
        <row r="797">
          <cell r="B797">
            <v>39146</v>
          </cell>
          <cell r="C797">
            <v>3</v>
          </cell>
        </row>
        <row r="798">
          <cell r="B798">
            <v>39147</v>
          </cell>
          <cell r="C798">
            <v>3</v>
          </cell>
        </row>
        <row r="799">
          <cell r="B799">
            <v>39148</v>
          </cell>
          <cell r="C799">
            <v>3</v>
          </cell>
        </row>
        <row r="800">
          <cell r="B800">
            <v>39149</v>
          </cell>
          <cell r="C800">
            <v>3</v>
          </cell>
        </row>
        <row r="801">
          <cell r="B801">
            <v>39150</v>
          </cell>
          <cell r="C801">
            <v>3</v>
          </cell>
        </row>
        <row r="802">
          <cell r="B802">
            <v>39151</v>
          </cell>
          <cell r="C802">
            <v>3</v>
          </cell>
        </row>
        <row r="803">
          <cell r="B803">
            <v>39152</v>
          </cell>
          <cell r="C803">
            <v>3</v>
          </cell>
        </row>
        <row r="804">
          <cell r="B804">
            <v>39153</v>
          </cell>
          <cell r="C804">
            <v>3</v>
          </cell>
        </row>
        <row r="805">
          <cell r="B805">
            <v>39154</v>
          </cell>
          <cell r="C805">
            <v>3</v>
          </cell>
        </row>
        <row r="806">
          <cell r="B806">
            <v>39155</v>
          </cell>
          <cell r="C806">
            <v>3</v>
          </cell>
        </row>
        <row r="807">
          <cell r="B807">
            <v>39156</v>
          </cell>
          <cell r="C807">
            <v>3</v>
          </cell>
        </row>
        <row r="808">
          <cell r="B808">
            <v>39157</v>
          </cell>
          <cell r="C808">
            <v>3</v>
          </cell>
        </row>
        <row r="809">
          <cell r="B809">
            <v>39158</v>
          </cell>
          <cell r="C809">
            <v>3</v>
          </cell>
        </row>
        <row r="810">
          <cell r="B810">
            <v>39159</v>
          </cell>
          <cell r="C810">
            <v>3</v>
          </cell>
        </row>
        <row r="811">
          <cell r="B811">
            <v>39160</v>
          </cell>
          <cell r="C811">
            <v>3</v>
          </cell>
        </row>
        <row r="812">
          <cell r="B812">
            <v>39161</v>
          </cell>
          <cell r="C812">
            <v>3</v>
          </cell>
        </row>
        <row r="813">
          <cell r="B813">
            <v>39162</v>
          </cell>
          <cell r="C813">
            <v>3</v>
          </cell>
        </row>
        <row r="814">
          <cell r="B814">
            <v>39163</v>
          </cell>
          <cell r="C814">
            <v>3</v>
          </cell>
        </row>
        <row r="815">
          <cell r="B815">
            <v>39164</v>
          </cell>
          <cell r="C815">
            <v>3</v>
          </cell>
        </row>
        <row r="816">
          <cell r="B816">
            <v>39165</v>
          </cell>
          <cell r="C816">
            <v>3</v>
          </cell>
        </row>
        <row r="817">
          <cell r="B817">
            <v>39166</v>
          </cell>
          <cell r="C817">
            <v>3</v>
          </cell>
        </row>
        <row r="818">
          <cell r="B818">
            <v>39167</v>
          </cell>
          <cell r="C818">
            <v>3</v>
          </cell>
        </row>
        <row r="819">
          <cell r="B819">
            <v>39168</v>
          </cell>
          <cell r="C819">
            <v>3</v>
          </cell>
        </row>
        <row r="820">
          <cell r="B820">
            <v>39169</v>
          </cell>
          <cell r="C820">
            <v>3</v>
          </cell>
        </row>
        <row r="821">
          <cell r="B821">
            <v>39170</v>
          </cell>
          <cell r="C821">
            <v>3</v>
          </cell>
        </row>
        <row r="822">
          <cell r="B822">
            <v>39171</v>
          </cell>
          <cell r="C822">
            <v>3</v>
          </cell>
        </row>
        <row r="823">
          <cell r="B823">
            <v>39172</v>
          </cell>
          <cell r="C823">
            <v>3</v>
          </cell>
        </row>
        <row r="824">
          <cell r="B824">
            <v>39173</v>
          </cell>
          <cell r="C824">
            <v>4</v>
          </cell>
        </row>
        <row r="825">
          <cell r="B825">
            <v>39174</v>
          </cell>
          <cell r="C825">
            <v>4</v>
          </cell>
        </row>
        <row r="826">
          <cell r="B826">
            <v>39175</v>
          </cell>
          <cell r="C826">
            <v>4</v>
          </cell>
        </row>
        <row r="827">
          <cell r="B827">
            <v>39176</v>
          </cell>
          <cell r="C827">
            <v>4</v>
          </cell>
        </row>
        <row r="828">
          <cell r="B828">
            <v>39177</v>
          </cell>
          <cell r="C828">
            <v>4</v>
          </cell>
        </row>
        <row r="829">
          <cell r="B829">
            <v>39178</v>
          </cell>
          <cell r="C829">
            <v>4</v>
          </cell>
        </row>
        <row r="830">
          <cell r="B830">
            <v>39179</v>
          </cell>
          <cell r="C830">
            <v>4</v>
          </cell>
        </row>
        <row r="831">
          <cell r="B831">
            <v>39180</v>
          </cell>
          <cell r="C831">
            <v>4</v>
          </cell>
        </row>
        <row r="832">
          <cell r="B832">
            <v>39181</v>
          </cell>
          <cell r="C832">
            <v>4</v>
          </cell>
        </row>
        <row r="833">
          <cell r="B833">
            <v>39182</v>
          </cell>
          <cell r="C833">
            <v>4</v>
          </cell>
        </row>
        <row r="834">
          <cell r="B834">
            <v>39183</v>
          </cell>
          <cell r="C834">
            <v>4</v>
          </cell>
        </row>
        <row r="835">
          <cell r="B835">
            <v>39184</v>
          </cell>
          <cell r="C835">
            <v>4</v>
          </cell>
        </row>
        <row r="836">
          <cell r="B836">
            <v>39185</v>
          </cell>
          <cell r="C836">
            <v>4</v>
          </cell>
        </row>
        <row r="837">
          <cell r="B837">
            <v>39186</v>
          </cell>
          <cell r="C837">
            <v>4</v>
          </cell>
        </row>
        <row r="838">
          <cell r="B838">
            <v>39187</v>
          </cell>
          <cell r="C838">
            <v>4</v>
          </cell>
        </row>
        <row r="839">
          <cell r="B839">
            <v>39188</v>
          </cell>
          <cell r="C839">
            <v>4</v>
          </cell>
        </row>
        <row r="840">
          <cell r="B840">
            <v>39189</v>
          </cell>
          <cell r="C840">
            <v>4</v>
          </cell>
        </row>
        <row r="841">
          <cell r="B841">
            <v>39190</v>
          </cell>
          <cell r="C841">
            <v>4</v>
          </cell>
        </row>
        <row r="842">
          <cell r="B842">
            <v>39191</v>
          </cell>
          <cell r="C842">
            <v>4</v>
          </cell>
        </row>
        <row r="843">
          <cell r="B843">
            <v>39192</v>
          </cell>
          <cell r="C843">
            <v>4</v>
          </cell>
        </row>
        <row r="844">
          <cell r="B844">
            <v>39193</v>
          </cell>
          <cell r="C844">
            <v>4</v>
          </cell>
        </row>
        <row r="845">
          <cell r="B845">
            <v>39194</v>
          </cell>
          <cell r="C845">
            <v>4</v>
          </cell>
        </row>
        <row r="846">
          <cell r="B846">
            <v>39195</v>
          </cell>
          <cell r="C846">
            <v>4</v>
          </cell>
        </row>
        <row r="847">
          <cell r="B847">
            <v>39196</v>
          </cell>
          <cell r="C847">
            <v>4</v>
          </cell>
        </row>
        <row r="848">
          <cell r="B848">
            <v>39197</v>
          </cell>
          <cell r="C848">
            <v>4</v>
          </cell>
        </row>
        <row r="849">
          <cell r="B849">
            <v>39198</v>
          </cell>
          <cell r="C849">
            <v>4</v>
          </cell>
        </row>
        <row r="850">
          <cell r="B850">
            <v>39199</v>
          </cell>
          <cell r="C850">
            <v>4</v>
          </cell>
        </row>
        <row r="851">
          <cell r="B851">
            <v>39200</v>
          </cell>
          <cell r="C851">
            <v>4</v>
          </cell>
        </row>
        <row r="852">
          <cell r="B852">
            <v>39201</v>
          </cell>
          <cell r="C852">
            <v>4</v>
          </cell>
        </row>
        <row r="853">
          <cell r="B853">
            <v>39202</v>
          </cell>
          <cell r="C853">
            <v>4</v>
          </cell>
        </row>
        <row r="854">
          <cell r="B854">
            <v>39203</v>
          </cell>
          <cell r="C854">
            <v>5</v>
          </cell>
        </row>
        <row r="855">
          <cell r="B855">
            <v>39204</v>
          </cell>
          <cell r="C855">
            <v>5</v>
          </cell>
        </row>
        <row r="856">
          <cell r="B856">
            <v>39205</v>
          </cell>
          <cell r="C856">
            <v>5</v>
          </cell>
        </row>
        <row r="857">
          <cell r="B857">
            <v>39206</v>
          </cell>
          <cell r="C857">
            <v>5</v>
          </cell>
        </row>
        <row r="858">
          <cell r="B858">
            <v>39207</v>
          </cell>
          <cell r="C858">
            <v>5</v>
          </cell>
        </row>
        <row r="859">
          <cell r="B859">
            <v>39208</v>
          </cell>
          <cell r="C859">
            <v>5</v>
          </cell>
        </row>
        <row r="860">
          <cell r="B860">
            <v>39209</v>
          </cell>
          <cell r="C860">
            <v>5</v>
          </cell>
        </row>
        <row r="861">
          <cell r="B861">
            <v>39210</v>
          </cell>
          <cell r="C861">
            <v>5</v>
          </cell>
        </row>
        <row r="862">
          <cell r="B862">
            <v>39211</v>
          </cell>
          <cell r="C862">
            <v>5</v>
          </cell>
        </row>
        <row r="863">
          <cell r="B863">
            <v>39212</v>
          </cell>
          <cell r="C863">
            <v>5</v>
          </cell>
        </row>
        <row r="864">
          <cell r="B864">
            <v>39213</v>
          </cell>
          <cell r="C864">
            <v>5</v>
          </cell>
        </row>
        <row r="865">
          <cell r="B865">
            <v>39214</v>
          </cell>
          <cell r="C865">
            <v>5</v>
          </cell>
        </row>
        <row r="866">
          <cell r="B866">
            <v>39215</v>
          </cell>
          <cell r="C866">
            <v>5</v>
          </cell>
        </row>
        <row r="867">
          <cell r="B867">
            <v>39216</v>
          </cell>
          <cell r="C867">
            <v>5</v>
          </cell>
        </row>
        <row r="868">
          <cell r="B868">
            <v>39217</v>
          </cell>
          <cell r="C868">
            <v>5</v>
          </cell>
        </row>
        <row r="869">
          <cell r="B869">
            <v>39218</v>
          </cell>
          <cell r="C869">
            <v>5</v>
          </cell>
        </row>
        <row r="870">
          <cell r="B870">
            <v>39219</v>
          </cell>
          <cell r="C870">
            <v>5</v>
          </cell>
        </row>
        <row r="871">
          <cell r="B871">
            <v>39220</v>
          </cell>
          <cell r="C871">
            <v>5</v>
          </cell>
        </row>
        <row r="872">
          <cell r="B872">
            <v>39221</v>
          </cell>
          <cell r="C872">
            <v>5</v>
          </cell>
        </row>
        <row r="873">
          <cell r="B873">
            <v>39222</v>
          </cell>
          <cell r="C873">
            <v>5</v>
          </cell>
        </row>
        <row r="874">
          <cell r="B874">
            <v>39223</v>
          </cell>
          <cell r="C874">
            <v>5</v>
          </cell>
        </row>
        <row r="875">
          <cell r="B875">
            <v>39224</v>
          </cell>
          <cell r="C875">
            <v>5</v>
          </cell>
        </row>
        <row r="876">
          <cell r="B876">
            <v>39225</v>
          </cell>
          <cell r="C876">
            <v>5</v>
          </cell>
        </row>
        <row r="877">
          <cell r="B877">
            <v>39226</v>
          </cell>
          <cell r="C877">
            <v>5</v>
          </cell>
        </row>
        <row r="878">
          <cell r="B878">
            <v>39227</v>
          </cell>
          <cell r="C878">
            <v>5</v>
          </cell>
        </row>
        <row r="879">
          <cell r="B879">
            <v>39228</v>
          </cell>
          <cell r="C879">
            <v>5</v>
          </cell>
        </row>
        <row r="880">
          <cell r="B880">
            <v>39229</v>
          </cell>
          <cell r="C880">
            <v>5</v>
          </cell>
        </row>
        <row r="881">
          <cell r="B881">
            <v>39230</v>
          </cell>
          <cell r="C881">
            <v>5</v>
          </cell>
        </row>
        <row r="882">
          <cell r="B882">
            <v>39231</v>
          </cell>
          <cell r="C882">
            <v>5</v>
          </cell>
        </row>
        <row r="883">
          <cell r="B883">
            <v>39232</v>
          </cell>
          <cell r="C883">
            <v>5</v>
          </cell>
        </row>
        <row r="884">
          <cell r="B884">
            <v>39233</v>
          </cell>
          <cell r="C884">
            <v>5</v>
          </cell>
        </row>
        <row r="885">
          <cell r="B885">
            <v>39234</v>
          </cell>
          <cell r="C885">
            <v>6</v>
          </cell>
        </row>
        <row r="886">
          <cell r="B886">
            <v>39235</v>
          </cell>
          <cell r="C886">
            <v>6</v>
          </cell>
        </row>
        <row r="887">
          <cell r="B887">
            <v>39236</v>
          </cell>
          <cell r="C887">
            <v>6</v>
          </cell>
        </row>
        <row r="888">
          <cell r="B888">
            <v>39237</v>
          </cell>
          <cell r="C888">
            <v>6</v>
          </cell>
        </row>
        <row r="889">
          <cell r="B889">
            <v>39238</v>
          </cell>
          <cell r="C889">
            <v>6</v>
          </cell>
        </row>
        <row r="890">
          <cell r="B890">
            <v>39239</v>
          </cell>
          <cell r="C890">
            <v>6</v>
          </cell>
        </row>
        <row r="891">
          <cell r="B891">
            <v>39240</v>
          </cell>
          <cell r="C891">
            <v>6</v>
          </cell>
        </row>
        <row r="892">
          <cell r="B892">
            <v>39241</v>
          </cell>
          <cell r="C892">
            <v>6</v>
          </cell>
        </row>
        <row r="893">
          <cell r="B893">
            <v>39242</v>
          </cell>
          <cell r="C893">
            <v>6</v>
          </cell>
        </row>
        <row r="894">
          <cell r="B894">
            <v>39243</v>
          </cell>
          <cell r="C894">
            <v>6</v>
          </cell>
        </row>
        <row r="895">
          <cell r="B895">
            <v>39244</v>
          </cell>
          <cell r="C895">
            <v>6</v>
          </cell>
        </row>
        <row r="896">
          <cell r="B896">
            <v>39245</v>
          </cell>
          <cell r="C896">
            <v>6</v>
          </cell>
        </row>
        <row r="897">
          <cell r="B897">
            <v>39246</v>
          </cell>
          <cell r="C897">
            <v>6</v>
          </cell>
        </row>
        <row r="898">
          <cell r="B898">
            <v>39247</v>
          </cell>
          <cell r="C898">
            <v>6</v>
          </cell>
        </row>
        <row r="899">
          <cell r="B899">
            <v>39248</v>
          </cell>
          <cell r="C899">
            <v>6</v>
          </cell>
        </row>
        <row r="900">
          <cell r="B900">
            <v>39249</v>
          </cell>
          <cell r="C900">
            <v>6</v>
          </cell>
        </row>
        <row r="901">
          <cell r="B901">
            <v>39250</v>
          </cell>
          <cell r="C901">
            <v>6</v>
          </cell>
        </row>
        <row r="902">
          <cell r="B902">
            <v>39251</v>
          </cell>
          <cell r="C902">
            <v>6</v>
          </cell>
        </row>
        <row r="903">
          <cell r="B903">
            <v>39252</v>
          </cell>
          <cell r="C903">
            <v>6</v>
          </cell>
        </row>
        <row r="904">
          <cell r="B904">
            <v>39253</v>
          </cell>
          <cell r="C904">
            <v>6</v>
          </cell>
        </row>
        <row r="905">
          <cell r="B905">
            <v>39254</v>
          </cell>
          <cell r="C905">
            <v>6</v>
          </cell>
        </row>
        <row r="906">
          <cell r="B906">
            <v>39255</v>
          </cell>
          <cell r="C906">
            <v>6</v>
          </cell>
        </row>
        <row r="907">
          <cell r="B907">
            <v>39256</v>
          </cell>
          <cell r="C907">
            <v>6</v>
          </cell>
        </row>
        <row r="908">
          <cell r="B908">
            <v>39257</v>
          </cell>
          <cell r="C908">
            <v>6</v>
          </cell>
        </row>
        <row r="909">
          <cell r="B909">
            <v>39258</v>
          </cell>
          <cell r="C909">
            <v>6</v>
          </cell>
        </row>
        <row r="910">
          <cell r="B910">
            <v>39259</v>
          </cell>
          <cell r="C910">
            <v>6</v>
          </cell>
        </row>
        <row r="911">
          <cell r="B911">
            <v>39260</v>
          </cell>
          <cell r="C911">
            <v>6</v>
          </cell>
        </row>
        <row r="912">
          <cell r="B912">
            <v>39261</v>
          </cell>
          <cell r="C912">
            <v>6</v>
          </cell>
        </row>
        <row r="913">
          <cell r="B913">
            <v>39262</v>
          </cell>
          <cell r="C913">
            <v>6</v>
          </cell>
        </row>
        <row r="914">
          <cell r="B914">
            <v>39263</v>
          </cell>
          <cell r="C914">
            <v>6</v>
          </cell>
        </row>
        <row r="915">
          <cell r="B915">
            <v>39264</v>
          </cell>
          <cell r="C915">
            <v>7</v>
          </cell>
        </row>
        <row r="916">
          <cell r="B916">
            <v>39265</v>
          </cell>
          <cell r="C916">
            <v>7</v>
          </cell>
        </row>
        <row r="917">
          <cell r="B917">
            <v>39266</v>
          </cell>
          <cell r="C917">
            <v>7</v>
          </cell>
        </row>
        <row r="918">
          <cell r="B918">
            <v>39267</v>
          </cell>
          <cell r="C918">
            <v>7</v>
          </cell>
        </row>
        <row r="919">
          <cell r="B919">
            <v>39268</v>
          </cell>
          <cell r="C919">
            <v>7</v>
          </cell>
        </row>
        <row r="920">
          <cell r="B920">
            <v>39269</v>
          </cell>
          <cell r="C920">
            <v>7</v>
          </cell>
        </row>
        <row r="921">
          <cell r="B921">
            <v>39270</v>
          </cell>
          <cell r="C921">
            <v>7</v>
          </cell>
        </row>
        <row r="922">
          <cell r="B922">
            <v>39271</v>
          </cell>
          <cell r="C922">
            <v>7</v>
          </cell>
        </row>
        <row r="923">
          <cell r="B923">
            <v>39272</v>
          </cell>
          <cell r="C923">
            <v>7</v>
          </cell>
        </row>
        <row r="924">
          <cell r="B924">
            <v>39273</v>
          </cell>
          <cell r="C924">
            <v>7</v>
          </cell>
        </row>
        <row r="925">
          <cell r="B925">
            <v>39274</v>
          </cell>
          <cell r="C925">
            <v>7</v>
          </cell>
        </row>
        <row r="926">
          <cell r="B926">
            <v>39275</v>
          </cell>
          <cell r="C926">
            <v>7</v>
          </cell>
        </row>
        <row r="927">
          <cell r="B927">
            <v>39276</v>
          </cell>
          <cell r="C927">
            <v>7</v>
          </cell>
        </row>
        <row r="928">
          <cell r="B928">
            <v>39277</v>
          </cell>
          <cell r="C928">
            <v>7</v>
          </cell>
        </row>
        <row r="929">
          <cell r="B929">
            <v>39278</v>
          </cell>
          <cell r="C929">
            <v>7</v>
          </cell>
        </row>
        <row r="930">
          <cell r="B930">
            <v>39279</v>
          </cell>
          <cell r="C930">
            <v>7</v>
          </cell>
        </row>
        <row r="931">
          <cell r="B931">
            <v>39280</v>
          </cell>
          <cell r="C931">
            <v>7</v>
          </cell>
        </row>
        <row r="932">
          <cell r="B932">
            <v>39281</v>
          </cell>
          <cell r="C932">
            <v>7</v>
          </cell>
        </row>
        <row r="933">
          <cell r="B933">
            <v>39282</v>
          </cell>
          <cell r="C933">
            <v>7</v>
          </cell>
        </row>
        <row r="934">
          <cell r="B934">
            <v>39283</v>
          </cell>
          <cell r="C934">
            <v>7</v>
          </cell>
        </row>
        <row r="935">
          <cell r="B935">
            <v>39284</v>
          </cell>
          <cell r="C935">
            <v>7</v>
          </cell>
        </row>
        <row r="936">
          <cell r="B936">
            <v>39285</v>
          </cell>
          <cell r="C936">
            <v>7</v>
          </cell>
        </row>
        <row r="937">
          <cell r="B937">
            <v>39286</v>
          </cell>
          <cell r="C937">
            <v>7</v>
          </cell>
        </row>
        <row r="938">
          <cell r="B938">
            <v>39287</v>
          </cell>
          <cell r="C938">
            <v>7</v>
          </cell>
        </row>
        <row r="939">
          <cell r="B939">
            <v>39288</v>
          </cell>
          <cell r="C939">
            <v>7</v>
          </cell>
        </row>
        <row r="940">
          <cell r="B940">
            <v>39289</v>
          </cell>
          <cell r="C940">
            <v>7</v>
          </cell>
        </row>
        <row r="941">
          <cell r="B941">
            <v>39290</v>
          </cell>
          <cell r="C941">
            <v>7</v>
          </cell>
        </row>
        <row r="942">
          <cell r="B942">
            <v>39291</v>
          </cell>
          <cell r="C942">
            <v>7</v>
          </cell>
        </row>
        <row r="943">
          <cell r="B943">
            <v>39292</v>
          </cell>
          <cell r="C943">
            <v>7</v>
          </cell>
        </row>
        <row r="944">
          <cell r="B944">
            <v>39293</v>
          </cell>
          <cell r="C944">
            <v>7</v>
          </cell>
        </row>
        <row r="945">
          <cell r="B945">
            <v>39294</v>
          </cell>
          <cell r="C945">
            <v>7</v>
          </cell>
        </row>
        <row r="946">
          <cell r="B946">
            <v>39295</v>
          </cell>
          <cell r="C946">
            <v>8</v>
          </cell>
        </row>
        <row r="947">
          <cell r="B947">
            <v>39296</v>
          </cell>
          <cell r="C947">
            <v>8</v>
          </cell>
        </row>
        <row r="948">
          <cell r="B948">
            <v>39297</v>
          </cell>
          <cell r="C948">
            <v>8</v>
          </cell>
        </row>
        <row r="949">
          <cell r="B949">
            <v>39298</v>
          </cell>
          <cell r="C949">
            <v>8</v>
          </cell>
        </row>
        <row r="950">
          <cell r="B950">
            <v>39299</v>
          </cell>
          <cell r="C950">
            <v>8</v>
          </cell>
        </row>
        <row r="951">
          <cell r="B951">
            <v>39300</v>
          </cell>
          <cell r="C951">
            <v>8</v>
          </cell>
        </row>
        <row r="952">
          <cell r="B952">
            <v>39301</v>
          </cell>
          <cell r="C952">
            <v>8</v>
          </cell>
        </row>
        <row r="953">
          <cell r="B953">
            <v>39302</v>
          </cell>
          <cell r="C953">
            <v>8</v>
          </cell>
        </row>
        <row r="954">
          <cell r="B954">
            <v>39303</v>
          </cell>
          <cell r="C954">
            <v>8</v>
          </cell>
        </row>
        <row r="955">
          <cell r="B955">
            <v>39304</v>
          </cell>
          <cell r="C955">
            <v>8</v>
          </cell>
        </row>
        <row r="956">
          <cell r="B956">
            <v>39305</v>
          </cell>
          <cell r="C956">
            <v>8</v>
          </cell>
        </row>
        <row r="957">
          <cell r="B957">
            <v>39306</v>
          </cell>
          <cell r="C957">
            <v>8</v>
          </cell>
        </row>
        <row r="958">
          <cell r="B958">
            <v>39307</v>
          </cell>
          <cell r="C958">
            <v>8</v>
          </cell>
        </row>
        <row r="959">
          <cell r="B959">
            <v>39308</v>
          </cell>
          <cell r="C959">
            <v>8</v>
          </cell>
        </row>
        <row r="960">
          <cell r="B960">
            <v>39309</v>
          </cell>
          <cell r="C960">
            <v>8</v>
          </cell>
        </row>
        <row r="961">
          <cell r="B961">
            <v>39310</v>
          </cell>
          <cell r="C961">
            <v>8</v>
          </cell>
        </row>
        <row r="962">
          <cell r="B962">
            <v>39311</v>
          </cell>
          <cell r="C962">
            <v>8</v>
          </cell>
        </row>
        <row r="963">
          <cell r="B963">
            <v>39312</v>
          </cell>
          <cell r="C963">
            <v>8</v>
          </cell>
        </row>
        <row r="964">
          <cell r="B964">
            <v>39313</v>
          </cell>
          <cell r="C964">
            <v>8</v>
          </cell>
        </row>
        <row r="965">
          <cell r="B965">
            <v>39314</v>
          </cell>
          <cell r="C965">
            <v>8</v>
          </cell>
        </row>
        <row r="966">
          <cell r="B966">
            <v>39315</v>
          </cell>
          <cell r="C966">
            <v>8</v>
          </cell>
        </row>
        <row r="967">
          <cell r="B967">
            <v>39316</v>
          </cell>
          <cell r="C967">
            <v>8</v>
          </cell>
        </row>
        <row r="968">
          <cell r="B968">
            <v>39317</v>
          </cell>
          <cell r="C968">
            <v>8</v>
          </cell>
        </row>
        <row r="969">
          <cell r="B969">
            <v>39318</v>
          </cell>
          <cell r="C969">
            <v>8</v>
          </cell>
        </row>
        <row r="970">
          <cell r="B970">
            <v>39319</v>
          </cell>
          <cell r="C970">
            <v>8</v>
          </cell>
        </row>
        <row r="971">
          <cell r="B971">
            <v>39320</v>
          </cell>
          <cell r="C971">
            <v>8</v>
          </cell>
        </row>
        <row r="972">
          <cell r="B972">
            <v>39321</v>
          </cell>
          <cell r="C972">
            <v>8</v>
          </cell>
        </row>
        <row r="973">
          <cell r="B973">
            <v>39322</v>
          </cell>
          <cell r="C973">
            <v>8</v>
          </cell>
        </row>
        <row r="974">
          <cell r="B974">
            <v>39323</v>
          </cell>
          <cell r="C974">
            <v>8</v>
          </cell>
        </row>
        <row r="975">
          <cell r="B975">
            <v>39324</v>
          </cell>
          <cell r="C975">
            <v>8</v>
          </cell>
        </row>
        <row r="976">
          <cell r="B976">
            <v>39325</v>
          </cell>
          <cell r="C976">
            <v>8</v>
          </cell>
        </row>
        <row r="977">
          <cell r="B977">
            <v>39326</v>
          </cell>
          <cell r="C977">
            <v>9</v>
          </cell>
        </row>
        <row r="978">
          <cell r="B978">
            <v>39327</v>
          </cell>
          <cell r="C978">
            <v>9</v>
          </cell>
        </row>
        <row r="979">
          <cell r="B979">
            <v>39328</v>
          </cell>
          <cell r="C979">
            <v>9</v>
          </cell>
        </row>
        <row r="980">
          <cell r="B980">
            <v>39329</v>
          </cell>
          <cell r="C980">
            <v>9</v>
          </cell>
        </row>
        <row r="981">
          <cell r="B981">
            <v>39330</v>
          </cell>
          <cell r="C981">
            <v>9</v>
          </cell>
        </row>
        <row r="982">
          <cell r="B982">
            <v>39331</v>
          </cell>
          <cell r="C982">
            <v>9</v>
          </cell>
        </row>
        <row r="983">
          <cell r="B983">
            <v>39332</v>
          </cell>
          <cell r="C983">
            <v>9</v>
          </cell>
        </row>
        <row r="984">
          <cell r="B984">
            <v>39333</v>
          </cell>
          <cell r="C984">
            <v>9</v>
          </cell>
        </row>
        <row r="985">
          <cell r="B985">
            <v>39334</v>
          </cell>
          <cell r="C985">
            <v>9</v>
          </cell>
        </row>
        <row r="986">
          <cell r="B986">
            <v>39335</v>
          </cell>
          <cell r="C986">
            <v>9</v>
          </cell>
        </row>
        <row r="987">
          <cell r="B987">
            <v>39336</v>
          </cell>
          <cell r="C987">
            <v>9</v>
          </cell>
        </row>
        <row r="988">
          <cell r="B988">
            <v>39337</v>
          </cell>
          <cell r="C988">
            <v>9</v>
          </cell>
        </row>
        <row r="989">
          <cell r="B989">
            <v>39338</v>
          </cell>
          <cell r="C989">
            <v>9</v>
          </cell>
        </row>
        <row r="990">
          <cell r="B990">
            <v>39339</v>
          </cell>
          <cell r="C990">
            <v>9</v>
          </cell>
        </row>
        <row r="991">
          <cell r="B991">
            <v>39340</v>
          </cell>
          <cell r="C991">
            <v>9</v>
          </cell>
        </row>
        <row r="992">
          <cell r="B992">
            <v>39341</v>
          </cell>
          <cell r="C992">
            <v>9</v>
          </cell>
        </row>
        <row r="993">
          <cell r="B993">
            <v>39342</v>
          </cell>
          <cell r="C993">
            <v>9</v>
          </cell>
        </row>
        <row r="994">
          <cell r="B994">
            <v>39343</v>
          </cell>
          <cell r="C994">
            <v>9</v>
          </cell>
        </row>
        <row r="995">
          <cell r="B995">
            <v>39344</v>
          </cell>
          <cell r="C995">
            <v>9</v>
          </cell>
        </row>
        <row r="996">
          <cell r="B996">
            <v>39345</v>
          </cell>
          <cell r="C996">
            <v>9</v>
          </cell>
        </row>
        <row r="997">
          <cell r="B997">
            <v>39346</v>
          </cell>
          <cell r="C997">
            <v>9</v>
          </cell>
        </row>
        <row r="998">
          <cell r="B998">
            <v>39347</v>
          </cell>
          <cell r="C998">
            <v>9</v>
          </cell>
        </row>
        <row r="999">
          <cell r="B999">
            <v>39348</v>
          </cell>
          <cell r="C999">
            <v>9</v>
          </cell>
        </row>
        <row r="1000">
          <cell r="B1000">
            <v>39349</v>
          </cell>
          <cell r="C1000">
            <v>9</v>
          </cell>
        </row>
        <row r="1001">
          <cell r="B1001">
            <v>39350</v>
          </cell>
          <cell r="C1001">
            <v>9</v>
          </cell>
        </row>
        <row r="1002">
          <cell r="B1002">
            <v>39351</v>
          </cell>
          <cell r="C1002">
            <v>9</v>
          </cell>
        </row>
        <row r="1003">
          <cell r="B1003">
            <v>39352</v>
          </cell>
          <cell r="C1003">
            <v>9</v>
          </cell>
        </row>
        <row r="1004">
          <cell r="B1004">
            <v>39353</v>
          </cell>
          <cell r="C1004">
            <v>9</v>
          </cell>
        </row>
        <row r="1005">
          <cell r="B1005">
            <v>39354</v>
          </cell>
          <cell r="C1005">
            <v>9</v>
          </cell>
        </row>
        <row r="1006">
          <cell r="B1006">
            <v>39355</v>
          </cell>
          <cell r="C1006">
            <v>9</v>
          </cell>
        </row>
        <row r="1007">
          <cell r="B1007">
            <v>39356</v>
          </cell>
          <cell r="C1007">
            <v>10</v>
          </cell>
        </row>
        <row r="1008">
          <cell r="B1008">
            <v>39357</v>
          </cell>
          <cell r="C1008">
            <v>10</v>
          </cell>
        </row>
        <row r="1009">
          <cell r="B1009">
            <v>39358</v>
          </cell>
          <cell r="C1009">
            <v>10</v>
          </cell>
        </row>
        <row r="1010">
          <cell r="B1010">
            <v>39359</v>
          </cell>
          <cell r="C1010">
            <v>10</v>
          </cell>
        </row>
        <row r="1011">
          <cell r="B1011">
            <v>39360</v>
          </cell>
          <cell r="C1011">
            <v>10</v>
          </cell>
        </row>
        <row r="1012">
          <cell r="B1012">
            <v>39361</v>
          </cell>
          <cell r="C1012">
            <v>10</v>
          </cell>
        </row>
        <row r="1013">
          <cell r="B1013">
            <v>39362</v>
          </cell>
          <cell r="C1013">
            <v>10</v>
          </cell>
        </row>
        <row r="1014">
          <cell r="B1014">
            <v>39363</v>
          </cell>
          <cell r="C1014">
            <v>10</v>
          </cell>
        </row>
        <row r="1015">
          <cell r="B1015">
            <v>39364</v>
          </cell>
          <cell r="C1015">
            <v>10</v>
          </cell>
        </row>
        <row r="1016">
          <cell r="B1016">
            <v>39365</v>
          </cell>
          <cell r="C1016">
            <v>10</v>
          </cell>
        </row>
        <row r="1017">
          <cell r="B1017">
            <v>39366</v>
          </cell>
          <cell r="C1017">
            <v>10</v>
          </cell>
        </row>
        <row r="1018">
          <cell r="B1018">
            <v>39367</v>
          </cell>
          <cell r="C1018">
            <v>10</v>
          </cell>
        </row>
        <row r="1019">
          <cell r="B1019">
            <v>39368</v>
          </cell>
          <cell r="C1019">
            <v>10</v>
          </cell>
        </row>
        <row r="1020">
          <cell r="B1020">
            <v>39369</v>
          </cell>
          <cell r="C1020">
            <v>10</v>
          </cell>
        </row>
        <row r="1021">
          <cell r="B1021">
            <v>39370</v>
          </cell>
          <cell r="C1021">
            <v>10</v>
          </cell>
        </row>
        <row r="1022">
          <cell r="B1022">
            <v>39371</v>
          </cell>
          <cell r="C1022">
            <v>10</v>
          </cell>
        </row>
        <row r="1023">
          <cell r="B1023">
            <v>39372</v>
          </cell>
          <cell r="C1023">
            <v>10</v>
          </cell>
        </row>
        <row r="1024">
          <cell r="B1024">
            <v>39373</v>
          </cell>
          <cell r="C1024">
            <v>10</v>
          </cell>
        </row>
        <row r="1025">
          <cell r="B1025">
            <v>39374</v>
          </cell>
          <cell r="C1025">
            <v>10</v>
          </cell>
        </row>
        <row r="1026">
          <cell r="B1026">
            <v>39375</v>
          </cell>
          <cell r="C1026">
            <v>10</v>
          </cell>
        </row>
        <row r="1027">
          <cell r="B1027">
            <v>39376</v>
          </cell>
          <cell r="C1027">
            <v>10</v>
          </cell>
        </row>
        <row r="1028">
          <cell r="B1028">
            <v>39377</v>
          </cell>
          <cell r="C1028">
            <v>10</v>
          </cell>
        </row>
        <row r="1029">
          <cell r="B1029">
            <v>39378</v>
          </cell>
          <cell r="C1029">
            <v>10</v>
          </cell>
        </row>
        <row r="1030">
          <cell r="B1030">
            <v>39379</v>
          </cell>
          <cell r="C1030">
            <v>10</v>
          </cell>
        </row>
        <row r="1031">
          <cell r="B1031">
            <v>39380</v>
          </cell>
          <cell r="C1031">
            <v>10</v>
          </cell>
        </row>
        <row r="1032">
          <cell r="B1032">
            <v>39381</v>
          </cell>
          <cell r="C1032">
            <v>10</v>
          </cell>
        </row>
        <row r="1033">
          <cell r="B1033">
            <v>39382</v>
          </cell>
          <cell r="C1033">
            <v>10</v>
          </cell>
        </row>
        <row r="1034">
          <cell r="B1034">
            <v>39383</v>
          </cell>
          <cell r="C1034">
            <v>10</v>
          </cell>
        </row>
        <row r="1035">
          <cell r="B1035">
            <v>39384</v>
          </cell>
          <cell r="C1035">
            <v>10</v>
          </cell>
        </row>
        <row r="1036">
          <cell r="B1036">
            <v>39385</v>
          </cell>
          <cell r="C1036">
            <v>10</v>
          </cell>
        </row>
        <row r="1037">
          <cell r="B1037">
            <v>39386</v>
          </cell>
          <cell r="C1037">
            <v>10</v>
          </cell>
        </row>
        <row r="1038">
          <cell r="B1038">
            <v>39387</v>
          </cell>
          <cell r="C1038">
            <v>11</v>
          </cell>
        </row>
        <row r="1039">
          <cell r="B1039">
            <v>39388</v>
          </cell>
          <cell r="C1039">
            <v>11</v>
          </cell>
        </row>
        <row r="1040">
          <cell r="B1040">
            <v>39389</v>
          </cell>
          <cell r="C1040">
            <v>11</v>
          </cell>
        </row>
        <row r="1041">
          <cell r="B1041">
            <v>39390</v>
          </cell>
          <cell r="C1041">
            <v>11</v>
          </cell>
        </row>
        <row r="1042">
          <cell r="B1042">
            <v>39391</v>
          </cell>
          <cell r="C1042">
            <v>11</v>
          </cell>
        </row>
        <row r="1043">
          <cell r="B1043">
            <v>39392</v>
          </cell>
          <cell r="C1043">
            <v>11</v>
          </cell>
        </row>
        <row r="1044">
          <cell r="B1044">
            <v>39393</v>
          </cell>
          <cell r="C1044">
            <v>11</v>
          </cell>
        </row>
        <row r="1045">
          <cell r="B1045">
            <v>39394</v>
          </cell>
          <cell r="C1045">
            <v>11</v>
          </cell>
        </row>
        <row r="1046">
          <cell r="B1046">
            <v>39395</v>
          </cell>
          <cell r="C1046">
            <v>11</v>
          </cell>
        </row>
        <row r="1047">
          <cell r="B1047">
            <v>39396</v>
          </cell>
          <cell r="C1047">
            <v>11</v>
          </cell>
        </row>
        <row r="1048">
          <cell r="B1048">
            <v>39397</v>
          </cell>
          <cell r="C1048">
            <v>11</v>
          </cell>
        </row>
        <row r="1049">
          <cell r="B1049">
            <v>39398</v>
          </cell>
          <cell r="C1049">
            <v>11</v>
          </cell>
        </row>
        <row r="1050">
          <cell r="B1050">
            <v>39399</v>
          </cell>
          <cell r="C1050">
            <v>11</v>
          </cell>
        </row>
        <row r="1051">
          <cell r="B1051">
            <v>39400</v>
          </cell>
          <cell r="C1051">
            <v>11</v>
          </cell>
        </row>
        <row r="1052">
          <cell r="B1052">
            <v>39401</v>
          </cell>
          <cell r="C1052">
            <v>11</v>
          </cell>
        </row>
        <row r="1053">
          <cell r="B1053">
            <v>39402</v>
          </cell>
          <cell r="C1053">
            <v>11</v>
          </cell>
        </row>
        <row r="1054">
          <cell r="B1054">
            <v>39403</v>
          </cell>
          <cell r="C1054">
            <v>11</v>
          </cell>
        </row>
        <row r="1055">
          <cell r="B1055">
            <v>39404</v>
          </cell>
          <cell r="C1055">
            <v>11</v>
          </cell>
        </row>
        <row r="1056">
          <cell r="B1056">
            <v>39405</v>
          </cell>
          <cell r="C1056">
            <v>11</v>
          </cell>
        </row>
        <row r="1057">
          <cell r="B1057">
            <v>39406</v>
          </cell>
          <cell r="C1057">
            <v>11</v>
          </cell>
        </row>
        <row r="1058">
          <cell r="B1058">
            <v>39407</v>
          </cell>
          <cell r="C1058">
            <v>11</v>
          </cell>
        </row>
        <row r="1059">
          <cell r="B1059">
            <v>39408</v>
          </cell>
          <cell r="C1059">
            <v>11</v>
          </cell>
        </row>
        <row r="1060">
          <cell r="B1060">
            <v>39409</v>
          </cell>
          <cell r="C1060">
            <v>11</v>
          </cell>
        </row>
        <row r="1061">
          <cell r="B1061">
            <v>39410</v>
          </cell>
          <cell r="C1061">
            <v>11</v>
          </cell>
        </row>
        <row r="1062">
          <cell r="B1062">
            <v>39411</v>
          </cell>
          <cell r="C1062">
            <v>11</v>
          </cell>
        </row>
        <row r="1063">
          <cell r="B1063">
            <v>39412</v>
          </cell>
          <cell r="C1063">
            <v>11</v>
          </cell>
        </row>
        <row r="1064">
          <cell r="B1064">
            <v>39413</v>
          </cell>
          <cell r="C1064">
            <v>11</v>
          </cell>
        </row>
        <row r="1065">
          <cell r="B1065">
            <v>39414</v>
          </cell>
          <cell r="C1065">
            <v>11</v>
          </cell>
        </row>
        <row r="1066">
          <cell r="B1066">
            <v>39415</v>
          </cell>
          <cell r="C1066">
            <v>11</v>
          </cell>
        </row>
        <row r="1067">
          <cell r="B1067">
            <v>39416</v>
          </cell>
          <cell r="C1067">
            <v>11</v>
          </cell>
        </row>
        <row r="1068">
          <cell r="B1068">
            <v>39417</v>
          </cell>
          <cell r="C1068">
            <v>12</v>
          </cell>
        </row>
        <row r="1069">
          <cell r="B1069">
            <v>39418</v>
          </cell>
          <cell r="C1069">
            <v>12</v>
          </cell>
        </row>
        <row r="1070">
          <cell r="B1070">
            <v>39419</v>
          </cell>
          <cell r="C1070">
            <v>12</v>
          </cell>
        </row>
        <row r="1071">
          <cell r="B1071">
            <v>39420</v>
          </cell>
          <cell r="C1071">
            <v>12</v>
          </cell>
        </row>
        <row r="1072">
          <cell r="B1072">
            <v>39421</v>
          </cell>
          <cell r="C1072">
            <v>12</v>
          </cell>
        </row>
        <row r="1073">
          <cell r="B1073">
            <v>39422</v>
          </cell>
          <cell r="C1073">
            <v>12</v>
          </cell>
        </row>
        <row r="1074">
          <cell r="B1074">
            <v>39423</v>
          </cell>
          <cell r="C1074">
            <v>12</v>
          </cell>
        </row>
        <row r="1075">
          <cell r="B1075">
            <v>39424</v>
          </cell>
          <cell r="C1075">
            <v>12</v>
          </cell>
        </row>
        <row r="1076">
          <cell r="B1076">
            <v>39425</v>
          </cell>
          <cell r="C1076">
            <v>12</v>
          </cell>
        </row>
        <row r="1077">
          <cell r="B1077">
            <v>39426</v>
          </cell>
          <cell r="C1077">
            <v>12</v>
          </cell>
        </row>
        <row r="1078">
          <cell r="B1078">
            <v>39427</v>
          </cell>
          <cell r="C1078">
            <v>12</v>
          </cell>
        </row>
        <row r="1079">
          <cell r="B1079">
            <v>39428</v>
          </cell>
          <cell r="C1079">
            <v>12</v>
          </cell>
        </row>
        <row r="1080">
          <cell r="B1080">
            <v>39429</v>
          </cell>
          <cell r="C1080">
            <v>12</v>
          </cell>
        </row>
        <row r="1081">
          <cell r="B1081">
            <v>39430</v>
          </cell>
          <cell r="C1081">
            <v>12</v>
          </cell>
        </row>
        <row r="1082">
          <cell r="B1082">
            <v>39431</v>
          </cell>
          <cell r="C1082">
            <v>12</v>
          </cell>
        </row>
        <row r="1083">
          <cell r="B1083">
            <v>39432</v>
          </cell>
          <cell r="C1083">
            <v>12</v>
          </cell>
        </row>
        <row r="1084">
          <cell r="B1084">
            <v>39433</v>
          </cell>
          <cell r="C1084">
            <v>12</v>
          </cell>
        </row>
        <row r="1085">
          <cell r="B1085">
            <v>39434</v>
          </cell>
          <cell r="C1085">
            <v>12</v>
          </cell>
        </row>
        <row r="1086">
          <cell r="B1086">
            <v>39435</v>
          </cell>
          <cell r="C1086">
            <v>12</v>
          </cell>
        </row>
        <row r="1087">
          <cell r="B1087">
            <v>39436</v>
          </cell>
          <cell r="C1087">
            <v>12</v>
          </cell>
        </row>
        <row r="1088">
          <cell r="B1088">
            <v>39437</v>
          </cell>
          <cell r="C1088">
            <v>12</v>
          </cell>
        </row>
        <row r="1089">
          <cell r="B1089">
            <v>39438</v>
          </cell>
          <cell r="C1089">
            <v>12</v>
          </cell>
        </row>
        <row r="1090">
          <cell r="B1090">
            <v>39439</v>
          </cell>
          <cell r="C1090">
            <v>12</v>
          </cell>
        </row>
        <row r="1091">
          <cell r="B1091">
            <v>39440</v>
          </cell>
          <cell r="C1091">
            <v>12</v>
          </cell>
        </row>
        <row r="1092">
          <cell r="B1092">
            <v>39441</v>
          </cell>
          <cell r="C1092">
            <v>12</v>
          </cell>
        </row>
        <row r="1093">
          <cell r="B1093">
            <v>39442</v>
          </cell>
          <cell r="C1093">
            <v>12</v>
          </cell>
        </row>
        <row r="1094">
          <cell r="B1094">
            <v>39443</v>
          </cell>
          <cell r="C1094">
            <v>12</v>
          </cell>
        </row>
        <row r="1095">
          <cell r="B1095">
            <v>39444</v>
          </cell>
          <cell r="C1095">
            <v>12</v>
          </cell>
        </row>
        <row r="1096">
          <cell r="B1096">
            <v>39445</v>
          </cell>
          <cell r="C1096">
            <v>12</v>
          </cell>
        </row>
        <row r="1097">
          <cell r="B1097">
            <v>39446</v>
          </cell>
          <cell r="C1097">
            <v>12</v>
          </cell>
        </row>
        <row r="1098">
          <cell r="B1098">
            <v>39447</v>
          </cell>
          <cell r="C1098">
            <v>12</v>
          </cell>
        </row>
        <row r="1099">
          <cell r="B1099">
            <v>39448</v>
          </cell>
          <cell r="C1099">
            <v>1</v>
          </cell>
        </row>
        <row r="1100">
          <cell r="B1100">
            <v>39449</v>
          </cell>
          <cell r="C1100">
            <v>1</v>
          </cell>
        </row>
        <row r="1101">
          <cell r="B1101">
            <v>39450</v>
          </cell>
          <cell r="C1101">
            <v>1</v>
          </cell>
        </row>
        <row r="1102">
          <cell r="B1102">
            <v>39451</v>
          </cell>
          <cell r="C1102">
            <v>1</v>
          </cell>
        </row>
        <row r="1103">
          <cell r="B1103">
            <v>39452</v>
          </cell>
          <cell r="C1103">
            <v>1</v>
          </cell>
        </row>
        <row r="1104">
          <cell r="B1104">
            <v>39453</v>
          </cell>
          <cell r="C1104">
            <v>1</v>
          </cell>
        </row>
        <row r="1105">
          <cell r="B1105">
            <v>39454</v>
          </cell>
          <cell r="C1105">
            <v>1</v>
          </cell>
        </row>
        <row r="1106">
          <cell r="B1106">
            <v>39455</v>
          </cell>
          <cell r="C1106">
            <v>1</v>
          </cell>
        </row>
        <row r="1107">
          <cell r="B1107">
            <v>39456</v>
          </cell>
          <cell r="C1107">
            <v>1</v>
          </cell>
        </row>
        <row r="1108">
          <cell r="B1108">
            <v>39457</v>
          </cell>
          <cell r="C1108">
            <v>1</v>
          </cell>
        </row>
        <row r="1109">
          <cell r="B1109">
            <v>39458</v>
          </cell>
          <cell r="C1109">
            <v>1</v>
          </cell>
        </row>
        <row r="1110">
          <cell r="B1110">
            <v>39459</v>
          </cell>
          <cell r="C1110">
            <v>1</v>
          </cell>
        </row>
        <row r="1111">
          <cell r="B1111">
            <v>39460</v>
          </cell>
          <cell r="C1111">
            <v>1</v>
          </cell>
        </row>
        <row r="1112">
          <cell r="B1112">
            <v>39461</v>
          </cell>
          <cell r="C1112">
            <v>1</v>
          </cell>
        </row>
        <row r="1113">
          <cell r="B1113">
            <v>39462</v>
          </cell>
          <cell r="C1113">
            <v>1</v>
          </cell>
        </row>
        <row r="1114">
          <cell r="B1114">
            <v>39463</v>
          </cell>
          <cell r="C1114">
            <v>1</v>
          </cell>
        </row>
        <row r="1115">
          <cell r="B1115">
            <v>39464</v>
          </cell>
          <cell r="C1115">
            <v>1</v>
          </cell>
        </row>
        <row r="1116">
          <cell r="B1116">
            <v>39465</v>
          </cell>
          <cell r="C1116">
            <v>1</v>
          </cell>
        </row>
        <row r="1117">
          <cell r="B1117">
            <v>39466</v>
          </cell>
          <cell r="C1117">
            <v>1</v>
          </cell>
        </row>
        <row r="1118">
          <cell r="B1118">
            <v>39467</v>
          </cell>
          <cell r="C1118">
            <v>1</v>
          </cell>
        </row>
        <row r="1119">
          <cell r="B1119">
            <v>39468</v>
          </cell>
          <cell r="C1119">
            <v>1</v>
          </cell>
        </row>
        <row r="1120">
          <cell r="B1120">
            <v>39469</v>
          </cell>
          <cell r="C1120">
            <v>1</v>
          </cell>
        </row>
        <row r="1121">
          <cell r="B1121">
            <v>39470</v>
          </cell>
          <cell r="C1121">
            <v>1</v>
          </cell>
        </row>
        <row r="1122">
          <cell r="B1122">
            <v>39471</v>
          </cell>
          <cell r="C1122">
            <v>1</v>
          </cell>
        </row>
        <row r="1123">
          <cell r="B1123">
            <v>39472</v>
          </cell>
          <cell r="C1123">
            <v>1</v>
          </cell>
        </row>
        <row r="1124">
          <cell r="B1124">
            <v>39473</v>
          </cell>
          <cell r="C1124">
            <v>1</v>
          </cell>
        </row>
        <row r="1125">
          <cell r="B1125">
            <v>39474</v>
          </cell>
          <cell r="C1125">
            <v>1</v>
          </cell>
        </row>
        <row r="1126">
          <cell r="B1126">
            <v>39475</v>
          </cell>
          <cell r="C1126">
            <v>1</v>
          </cell>
        </row>
        <row r="1127">
          <cell r="B1127">
            <v>39476</v>
          </cell>
          <cell r="C1127">
            <v>1</v>
          </cell>
        </row>
        <row r="1128">
          <cell r="B1128">
            <v>39477</v>
          </cell>
          <cell r="C1128">
            <v>1</v>
          </cell>
        </row>
        <row r="1129">
          <cell r="B1129">
            <v>39478</v>
          </cell>
          <cell r="C1129">
            <v>1</v>
          </cell>
        </row>
        <row r="1130">
          <cell r="B1130">
            <v>39479</v>
          </cell>
          <cell r="C1130">
            <v>2</v>
          </cell>
        </row>
        <row r="1131">
          <cell r="B1131">
            <v>39480</v>
          </cell>
          <cell r="C1131">
            <v>2</v>
          </cell>
        </row>
        <row r="1132">
          <cell r="B1132">
            <v>39481</v>
          </cell>
          <cell r="C1132">
            <v>2</v>
          </cell>
        </row>
        <row r="1133">
          <cell r="B1133">
            <v>39482</v>
          </cell>
          <cell r="C1133">
            <v>2</v>
          </cell>
        </row>
        <row r="1134">
          <cell r="B1134">
            <v>39483</v>
          </cell>
          <cell r="C1134">
            <v>2</v>
          </cell>
        </row>
        <row r="1135">
          <cell r="B1135">
            <v>39484</v>
          </cell>
          <cell r="C1135">
            <v>2</v>
          </cell>
        </row>
        <row r="1136">
          <cell r="B1136">
            <v>39485</v>
          </cell>
          <cell r="C1136">
            <v>2</v>
          </cell>
        </row>
        <row r="1137">
          <cell r="B1137">
            <v>39486</v>
          </cell>
          <cell r="C1137">
            <v>2</v>
          </cell>
        </row>
        <row r="1138">
          <cell r="B1138">
            <v>39487</v>
          </cell>
          <cell r="C1138">
            <v>2</v>
          </cell>
        </row>
        <row r="1139">
          <cell r="B1139">
            <v>39488</v>
          </cell>
          <cell r="C1139">
            <v>2</v>
          </cell>
        </row>
        <row r="1140">
          <cell r="B1140">
            <v>39489</v>
          </cell>
          <cell r="C1140">
            <v>2</v>
          </cell>
        </row>
        <row r="1141">
          <cell r="B1141">
            <v>39490</v>
          </cell>
          <cell r="C1141">
            <v>2</v>
          </cell>
        </row>
        <row r="1142">
          <cell r="B1142">
            <v>39491</v>
          </cell>
          <cell r="C1142">
            <v>2</v>
          </cell>
        </row>
        <row r="1143">
          <cell r="B1143">
            <v>39492</v>
          </cell>
          <cell r="C1143">
            <v>2</v>
          </cell>
        </row>
        <row r="1144">
          <cell r="B1144">
            <v>39493</v>
          </cell>
          <cell r="C1144">
            <v>2</v>
          </cell>
        </row>
        <row r="1145">
          <cell r="B1145">
            <v>39494</v>
          </cell>
          <cell r="C1145">
            <v>2</v>
          </cell>
        </row>
        <row r="1146">
          <cell r="B1146">
            <v>39495</v>
          </cell>
          <cell r="C1146">
            <v>2</v>
          </cell>
        </row>
        <row r="1147">
          <cell r="B1147">
            <v>39496</v>
          </cell>
          <cell r="C1147">
            <v>2</v>
          </cell>
        </row>
        <row r="1148">
          <cell r="B1148">
            <v>39497</v>
          </cell>
          <cell r="C1148">
            <v>2</v>
          </cell>
        </row>
        <row r="1149">
          <cell r="B1149">
            <v>39498</v>
          </cell>
          <cell r="C1149">
            <v>2</v>
          </cell>
        </row>
        <row r="1150">
          <cell r="B1150">
            <v>39499</v>
          </cell>
          <cell r="C1150">
            <v>2</v>
          </cell>
        </row>
        <row r="1151">
          <cell r="B1151">
            <v>39500</v>
          </cell>
          <cell r="C1151">
            <v>2</v>
          </cell>
        </row>
        <row r="1152">
          <cell r="B1152">
            <v>39501</v>
          </cell>
          <cell r="C1152">
            <v>2</v>
          </cell>
        </row>
        <row r="1153">
          <cell r="B1153">
            <v>39502</v>
          </cell>
          <cell r="C1153">
            <v>2</v>
          </cell>
        </row>
        <row r="1154">
          <cell r="B1154">
            <v>39503</v>
          </cell>
          <cell r="C1154">
            <v>2</v>
          </cell>
        </row>
        <row r="1155">
          <cell r="B1155">
            <v>39504</v>
          </cell>
          <cell r="C1155">
            <v>2</v>
          </cell>
        </row>
        <row r="1156">
          <cell r="B1156">
            <v>39505</v>
          </cell>
          <cell r="C1156">
            <v>2</v>
          </cell>
        </row>
        <row r="1157">
          <cell r="B1157">
            <v>39506</v>
          </cell>
          <cell r="C1157">
            <v>2</v>
          </cell>
        </row>
        <row r="1158">
          <cell r="B1158">
            <v>39507</v>
          </cell>
          <cell r="C1158">
            <v>2</v>
          </cell>
        </row>
        <row r="1159">
          <cell r="B1159">
            <v>39508</v>
          </cell>
          <cell r="C1159">
            <v>3</v>
          </cell>
        </row>
        <row r="1160">
          <cell r="B1160">
            <v>39509</v>
          </cell>
          <cell r="C1160">
            <v>3</v>
          </cell>
        </row>
        <row r="1161">
          <cell r="B1161">
            <v>39510</v>
          </cell>
          <cell r="C1161">
            <v>3</v>
          </cell>
        </row>
        <row r="1162">
          <cell r="B1162">
            <v>39511</v>
          </cell>
          <cell r="C1162">
            <v>3</v>
          </cell>
        </row>
        <row r="1163">
          <cell r="B1163">
            <v>39512</v>
          </cell>
          <cell r="C1163">
            <v>3</v>
          </cell>
        </row>
        <row r="1164">
          <cell r="B1164">
            <v>39513</v>
          </cell>
          <cell r="C1164">
            <v>3</v>
          </cell>
        </row>
        <row r="1165">
          <cell r="B1165">
            <v>39514</v>
          </cell>
          <cell r="C1165">
            <v>3</v>
          </cell>
        </row>
        <row r="1166">
          <cell r="B1166">
            <v>39515</v>
          </cell>
          <cell r="C1166">
            <v>3</v>
          </cell>
        </row>
        <row r="1167">
          <cell r="B1167">
            <v>39516</v>
          </cell>
          <cell r="C1167">
            <v>3</v>
          </cell>
        </row>
        <row r="1168">
          <cell r="B1168">
            <v>39517</v>
          </cell>
          <cell r="C1168">
            <v>3</v>
          </cell>
        </row>
        <row r="1169">
          <cell r="B1169">
            <v>39518</v>
          </cell>
          <cell r="C1169">
            <v>3</v>
          </cell>
        </row>
        <row r="1170">
          <cell r="B1170">
            <v>39519</v>
          </cell>
          <cell r="C1170">
            <v>3</v>
          </cell>
        </row>
        <row r="1171">
          <cell r="B1171">
            <v>39520</v>
          </cell>
          <cell r="C1171">
            <v>3</v>
          </cell>
        </row>
        <row r="1172">
          <cell r="B1172">
            <v>39521</v>
          </cell>
          <cell r="C1172">
            <v>3</v>
          </cell>
        </row>
        <row r="1173">
          <cell r="B1173">
            <v>39522</v>
          </cell>
          <cell r="C1173">
            <v>3</v>
          </cell>
        </row>
        <row r="1174">
          <cell r="B1174">
            <v>39523</v>
          </cell>
          <cell r="C1174">
            <v>3</v>
          </cell>
        </row>
        <row r="1175">
          <cell r="B1175">
            <v>39524</v>
          </cell>
          <cell r="C1175">
            <v>3</v>
          </cell>
        </row>
        <row r="1176">
          <cell r="B1176">
            <v>39525</v>
          </cell>
          <cell r="C1176">
            <v>3</v>
          </cell>
        </row>
        <row r="1177">
          <cell r="B1177">
            <v>39526</v>
          </cell>
          <cell r="C1177">
            <v>3</v>
          </cell>
        </row>
        <row r="1178">
          <cell r="B1178">
            <v>39527</v>
          </cell>
          <cell r="C1178">
            <v>3</v>
          </cell>
        </row>
        <row r="1179">
          <cell r="B1179">
            <v>39528</v>
          </cell>
          <cell r="C1179">
            <v>3</v>
          </cell>
        </row>
        <row r="1180">
          <cell r="B1180">
            <v>39529</v>
          </cell>
          <cell r="C1180">
            <v>3</v>
          </cell>
        </row>
        <row r="1181">
          <cell r="B1181">
            <v>39530</v>
          </cell>
          <cell r="C1181">
            <v>3</v>
          </cell>
        </row>
        <row r="1182">
          <cell r="B1182">
            <v>39531</v>
          </cell>
          <cell r="C1182">
            <v>3</v>
          </cell>
        </row>
        <row r="1183">
          <cell r="B1183">
            <v>39532</v>
          </cell>
          <cell r="C1183">
            <v>3</v>
          </cell>
        </row>
        <row r="1184">
          <cell r="B1184">
            <v>39533</v>
          </cell>
          <cell r="C1184">
            <v>3</v>
          </cell>
        </row>
        <row r="1185">
          <cell r="B1185">
            <v>39534</v>
          </cell>
          <cell r="C1185">
            <v>3</v>
          </cell>
        </row>
        <row r="1186">
          <cell r="B1186">
            <v>39535</v>
          </cell>
          <cell r="C1186">
            <v>3</v>
          </cell>
        </row>
        <row r="1187">
          <cell r="B1187">
            <v>39536</v>
          </cell>
          <cell r="C1187">
            <v>3</v>
          </cell>
        </row>
        <row r="1188">
          <cell r="B1188">
            <v>39537</v>
          </cell>
          <cell r="C1188">
            <v>3</v>
          </cell>
        </row>
        <row r="1189">
          <cell r="B1189">
            <v>39538</v>
          </cell>
          <cell r="C1189">
            <v>3</v>
          </cell>
        </row>
        <row r="1190">
          <cell r="B1190">
            <v>39539</v>
          </cell>
          <cell r="C1190">
            <v>4</v>
          </cell>
        </row>
        <row r="1191">
          <cell r="B1191">
            <v>39540</v>
          </cell>
          <cell r="C1191">
            <v>4</v>
          </cell>
        </row>
        <row r="1192">
          <cell r="B1192">
            <v>39541</v>
          </cell>
          <cell r="C1192">
            <v>4</v>
          </cell>
        </row>
        <row r="1193">
          <cell r="B1193">
            <v>39542</v>
          </cell>
          <cell r="C1193">
            <v>4</v>
          </cell>
        </row>
        <row r="1194">
          <cell r="B1194">
            <v>39543</v>
          </cell>
          <cell r="C1194">
            <v>4</v>
          </cell>
        </row>
        <row r="1195">
          <cell r="B1195">
            <v>39544</v>
          </cell>
          <cell r="C1195">
            <v>4</v>
          </cell>
        </row>
        <row r="1196">
          <cell r="B1196">
            <v>39545</v>
          </cell>
          <cell r="C1196">
            <v>4</v>
          </cell>
        </row>
        <row r="1197">
          <cell r="B1197">
            <v>39546</v>
          </cell>
          <cell r="C1197">
            <v>4</v>
          </cell>
        </row>
        <row r="1198">
          <cell r="B1198">
            <v>39547</v>
          </cell>
          <cell r="C1198">
            <v>4</v>
          </cell>
        </row>
        <row r="1199">
          <cell r="B1199">
            <v>39548</v>
          </cell>
          <cell r="C1199">
            <v>4</v>
          </cell>
        </row>
        <row r="1200">
          <cell r="B1200">
            <v>39549</v>
          </cell>
          <cell r="C1200">
            <v>4</v>
          </cell>
        </row>
        <row r="1201">
          <cell r="B1201">
            <v>39550</v>
          </cell>
          <cell r="C1201">
            <v>4</v>
          </cell>
        </row>
        <row r="1202">
          <cell r="B1202">
            <v>39551</v>
          </cell>
          <cell r="C1202">
            <v>4</v>
          </cell>
        </row>
        <row r="1203">
          <cell r="B1203">
            <v>39552</v>
          </cell>
          <cell r="C1203">
            <v>4</v>
          </cell>
        </row>
        <row r="1204">
          <cell r="B1204">
            <v>39553</v>
          </cell>
          <cell r="C1204">
            <v>4</v>
          </cell>
        </row>
        <row r="1205">
          <cell r="B1205">
            <v>39554</v>
          </cell>
          <cell r="C1205">
            <v>4</v>
          </cell>
        </row>
        <row r="1206">
          <cell r="B1206">
            <v>39555</v>
          </cell>
          <cell r="C1206">
            <v>4</v>
          </cell>
        </row>
        <row r="1207">
          <cell r="B1207">
            <v>39556</v>
          </cell>
          <cell r="C1207">
            <v>4</v>
          </cell>
        </row>
        <row r="1208">
          <cell r="B1208">
            <v>39557</v>
          </cell>
          <cell r="C1208">
            <v>4</v>
          </cell>
        </row>
        <row r="1209">
          <cell r="B1209">
            <v>39558</v>
          </cell>
          <cell r="C1209">
            <v>4</v>
          </cell>
        </row>
        <row r="1210">
          <cell r="B1210">
            <v>39559</v>
          </cell>
          <cell r="C1210">
            <v>4</v>
          </cell>
        </row>
        <row r="1211">
          <cell r="B1211">
            <v>39560</v>
          </cell>
          <cell r="C1211">
            <v>4</v>
          </cell>
        </row>
        <row r="1212">
          <cell r="B1212">
            <v>39561</v>
          </cell>
          <cell r="C1212">
            <v>4</v>
          </cell>
        </row>
        <row r="1213">
          <cell r="B1213">
            <v>39562</v>
          </cell>
          <cell r="C1213">
            <v>4</v>
          </cell>
        </row>
        <row r="1214">
          <cell r="B1214">
            <v>39563</v>
          </cell>
          <cell r="C1214">
            <v>4</v>
          </cell>
        </row>
        <row r="1215">
          <cell r="B1215">
            <v>39564</v>
          </cell>
          <cell r="C1215">
            <v>4</v>
          </cell>
        </row>
        <row r="1216">
          <cell r="B1216">
            <v>39565</v>
          </cell>
          <cell r="C1216">
            <v>4</v>
          </cell>
        </row>
        <row r="1217">
          <cell r="B1217">
            <v>39566</v>
          </cell>
          <cell r="C1217">
            <v>4</v>
          </cell>
        </row>
        <row r="1218">
          <cell r="B1218">
            <v>39567</v>
          </cell>
          <cell r="C1218">
            <v>4</v>
          </cell>
        </row>
        <row r="1219">
          <cell r="B1219">
            <v>39568</v>
          </cell>
          <cell r="C1219">
            <v>4</v>
          </cell>
        </row>
        <row r="1220">
          <cell r="B1220">
            <v>39569</v>
          </cell>
          <cell r="C1220">
            <v>5</v>
          </cell>
        </row>
        <row r="1221">
          <cell r="B1221">
            <v>39570</v>
          </cell>
          <cell r="C1221">
            <v>5</v>
          </cell>
        </row>
        <row r="1222">
          <cell r="B1222">
            <v>39571</v>
          </cell>
          <cell r="C1222">
            <v>5</v>
          </cell>
        </row>
        <row r="1223">
          <cell r="B1223">
            <v>39572</v>
          </cell>
          <cell r="C1223">
            <v>5</v>
          </cell>
        </row>
        <row r="1224">
          <cell r="B1224">
            <v>39573</v>
          </cell>
          <cell r="C1224">
            <v>5</v>
          </cell>
        </row>
        <row r="1225">
          <cell r="B1225">
            <v>39574</v>
          </cell>
          <cell r="C1225">
            <v>5</v>
          </cell>
        </row>
        <row r="1226">
          <cell r="B1226">
            <v>39575</v>
          </cell>
          <cell r="C1226">
            <v>5</v>
          </cell>
        </row>
        <row r="1227">
          <cell r="B1227">
            <v>39576</v>
          </cell>
          <cell r="C1227">
            <v>5</v>
          </cell>
        </row>
        <row r="1228">
          <cell r="B1228">
            <v>39577</v>
          </cell>
          <cell r="C1228">
            <v>5</v>
          </cell>
        </row>
        <row r="1229">
          <cell r="B1229">
            <v>39578</v>
          </cell>
          <cell r="C1229">
            <v>5</v>
          </cell>
        </row>
        <row r="1230">
          <cell r="B1230">
            <v>39579</v>
          </cell>
          <cell r="C1230">
            <v>5</v>
          </cell>
        </row>
        <row r="1231">
          <cell r="B1231">
            <v>39580</v>
          </cell>
          <cell r="C1231">
            <v>5</v>
          </cell>
        </row>
        <row r="1232">
          <cell r="B1232">
            <v>39581</v>
          </cell>
          <cell r="C1232">
            <v>5</v>
          </cell>
        </row>
        <row r="1233">
          <cell r="B1233">
            <v>39582</v>
          </cell>
          <cell r="C1233">
            <v>5</v>
          </cell>
        </row>
        <row r="1234">
          <cell r="B1234">
            <v>39583</v>
          </cell>
          <cell r="C1234">
            <v>5</v>
          </cell>
        </row>
        <row r="1235">
          <cell r="B1235">
            <v>39584</v>
          </cell>
          <cell r="C1235">
            <v>5</v>
          </cell>
        </row>
        <row r="1236">
          <cell r="B1236">
            <v>39585</v>
          </cell>
          <cell r="C1236">
            <v>5</v>
          </cell>
        </row>
        <row r="1237">
          <cell r="B1237">
            <v>39586</v>
          </cell>
          <cell r="C1237">
            <v>5</v>
          </cell>
        </row>
        <row r="1238">
          <cell r="B1238">
            <v>39587</v>
          </cell>
          <cell r="C1238">
            <v>5</v>
          </cell>
        </row>
        <row r="1239">
          <cell r="B1239">
            <v>39588</v>
          </cell>
          <cell r="C1239">
            <v>5</v>
          </cell>
        </row>
        <row r="1240">
          <cell r="B1240">
            <v>39589</v>
          </cell>
          <cell r="C1240">
            <v>5</v>
          </cell>
        </row>
        <row r="1241">
          <cell r="B1241">
            <v>39590</v>
          </cell>
          <cell r="C1241">
            <v>5</v>
          </cell>
        </row>
        <row r="1242">
          <cell r="B1242">
            <v>39591</v>
          </cell>
          <cell r="C1242">
            <v>5</v>
          </cell>
        </row>
        <row r="1243">
          <cell r="B1243">
            <v>39592</v>
          </cell>
          <cell r="C1243">
            <v>5</v>
          </cell>
        </row>
        <row r="1244">
          <cell r="B1244">
            <v>39593</v>
          </cell>
          <cell r="C1244">
            <v>5</v>
          </cell>
        </row>
        <row r="1245">
          <cell r="B1245">
            <v>39594</v>
          </cell>
          <cell r="C1245">
            <v>5</v>
          </cell>
        </row>
        <row r="1246">
          <cell r="B1246">
            <v>39595</v>
          </cell>
          <cell r="C1246">
            <v>5</v>
          </cell>
        </row>
        <row r="1247">
          <cell r="B1247">
            <v>39596</v>
          </cell>
          <cell r="C1247">
            <v>5</v>
          </cell>
        </row>
        <row r="1248">
          <cell r="B1248">
            <v>39597</v>
          </cell>
          <cell r="C1248">
            <v>5</v>
          </cell>
        </row>
        <row r="1249">
          <cell r="B1249">
            <v>39598</v>
          </cell>
          <cell r="C1249">
            <v>5</v>
          </cell>
        </row>
        <row r="1250">
          <cell r="B1250">
            <v>39599</v>
          </cell>
          <cell r="C1250">
            <v>5</v>
          </cell>
        </row>
        <row r="1251">
          <cell r="B1251">
            <v>39600</v>
          </cell>
          <cell r="C1251">
            <v>6</v>
          </cell>
        </row>
        <row r="1252">
          <cell r="B1252">
            <v>39601</v>
          </cell>
          <cell r="C1252">
            <v>6</v>
          </cell>
        </row>
        <row r="1253">
          <cell r="B1253">
            <v>39602</v>
          </cell>
          <cell r="C1253">
            <v>6</v>
          </cell>
        </row>
        <row r="1254">
          <cell r="B1254">
            <v>39603</v>
          </cell>
          <cell r="C1254">
            <v>6</v>
          </cell>
        </row>
        <row r="1255">
          <cell r="B1255">
            <v>39604</v>
          </cell>
          <cell r="C1255">
            <v>6</v>
          </cell>
        </row>
        <row r="1256">
          <cell r="B1256">
            <v>39605</v>
          </cell>
          <cell r="C1256">
            <v>6</v>
          </cell>
        </row>
        <row r="1257">
          <cell r="B1257">
            <v>39606</v>
          </cell>
          <cell r="C1257">
            <v>6</v>
          </cell>
        </row>
        <row r="1258">
          <cell r="B1258">
            <v>39607</v>
          </cell>
          <cell r="C1258">
            <v>6</v>
          </cell>
        </row>
        <row r="1259">
          <cell r="B1259">
            <v>39608</v>
          </cell>
          <cell r="C1259">
            <v>6</v>
          </cell>
        </row>
        <row r="1260">
          <cell r="B1260">
            <v>39609</v>
          </cell>
          <cell r="C1260">
            <v>6</v>
          </cell>
        </row>
        <row r="1261">
          <cell r="B1261">
            <v>39610</v>
          </cell>
          <cell r="C1261">
            <v>6</v>
          </cell>
        </row>
        <row r="1262">
          <cell r="B1262">
            <v>39611</v>
          </cell>
          <cell r="C1262">
            <v>6</v>
          </cell>
        </row>
        <row r="1263">
          <cell r="B1263">
            <v>39612</v>
          </cell>
          <cell r="C1263">
            <v>6</v>
          </cell>
        </row>
        <row r="1264">
          <cell r="B1264">
            <v>39613</v>
          </cell>
          <cell r="C1264">
            <v>6</v>
          </cell>
        </row>
        <row r="1265">
          <cell r="B1265">
            <v>39614</v>
          </cell>
          <cell r="C1265">
            <v>6</v>
          </cell>
        </row>
        <row r="1266">
          <cell r="B1266">
            <v>39615</v>
          </cell>
          <cell r="C1266">
            <v>6</v>
          </cell>
        </row>
        <row r="1267">
          <cell r="B1267">
            <v>39616</v>
          </cell>
          <cell r="C1267">
            <v>6</v>
          </cell>
        </row>
        <row r="1268">
          <cell r="B1268">
            <v>39617</v>
          </cell>
          <cell r="C1268">
            <v>6</v>
          </cell>
        </row>
        <row r="1269">
          <cell r="B1269">
            <v>39618</v>
          </cell>
          <cell r="C1269">
            <v>6</v>
          </cell>
        </row>
        <row r="1270">
          <cell r="B1270">
            <v>39619</v>
          </cell>
          <cell r="C1270">
            <v>6</v>
          </cell>
        </row>
        <row r="1271">
          <cell r="B1271">
            <v>39620</v>
          </cell>
          <cell r="C1271">
            <v>6</v>
          </cell>
        </row>
        <row r="1272">
          <cell r="B1272">
            <v>39621</v>
          </cell>
          <cell r="C1272">
            <v>6</v>
          </cell>
        </row>
        <row r="1273">
          <cell r="B1273">
            <v>39622</v>
          </cell>
          <cell r="C1273">
            <v>6</v>
          </cell>
        </row>
        <row r="1274">
          <cell r="B1274">
            <v>39623</v>
          </cell>
          <cell r="C1274">
            <v>6</v>
          </cell>
        </row>
        <row r="1275">
          <cell r="B1275">
            <v>39624</v>
          </cell>
          <cell r="C1275">
            <v>6</v>
          </cell>
        </row>
        <row r="1276">
          <cell r="B1276">
            <v>39625</v>
          </cell>
          <cell r="C1276">
            <v>6</v>
          </cell>
        </row>
        <row r="1277">
          <cell r="B1277">
            <v>39626</v>
          </cell>
          <cell r="C1277">
            <v>6</v>
          </cell>
        </row>
        <row r="1278">
          <cell r="B1278">
            <v>39627</v>
          </cell>
          <cell r="C1278">
            <v>6</v>
          </cell>
        </row>
        <row r="1279">
          <cell r="B1279">
            <v>39628</v>
          </cell>
          <cell r="C1279">
            <v>6</v>
          </cell>
        </row>
        <row r="1280">
          <cell r="B1280">
            <v>39629</v>
          </cell>
          <cell r="C1280">
            <v>6</v>
          </cell>
        </row>
        <row r="1281">
          <cell r="B1281">
            <v>39630</v>
          </cell>
          <cell r="C1281">
            <v>7</v>
          </cell>
        </row>
        <row r="1282">
          <cell r="B1282">
            <v>39631</v>
          </cell>
          <cell r="C1282">
            <v>7</v>
          </cell>
        </row>
        <row r="1283">
          <cell r="B1283">
            <v>39632</v>
          </cell>
          <cell r="C1283">
            <v>7</v>
          </cell>
        </row>
        <row r="1284">
          <cell r="B1284">
            <v>39633</v>
          </cell>
          <cell r="C1284">
            <v>7</v>
          </cell>
        </row>
        <row r="1285">
          <cell r="B1285">
            <v>39634</v>
          </cell>
          <cell r="C1285">
            <v>7</v>
          </cell>
        </row>
        <row r="1286">
          <cell r="B1286">
            <v>39635</v>
          </cell>
          <cell r="C1286">
            <v>7</v>
          </cell>
        </row>
        <row r="1287">
          <cell r="B1287">
            <v>39636</v>
          </cell>
          <cell r="C1287">
            <v>7</v>
          </cell>
        </row>
        <row r="1288">
          <cell r="B1288">
            <v>39637</v>
          </cell>
          <cell r="C1288">
            <v>7</v>
          </cell>
        </row>
        <row r="1289">
          <cell r="B1289">
            <v>39638</v>
          </cell>
          <cell r="C1289">
            <v>7</v>
          </cell>
        </row>
        <row r="1290">
          <cell r="B1290">
            <v>39639</v>
          </cell>
          <cell r="C1290">
            <v>7</v>
          </cell>
        </row>
        <row r="1291">
          <cell r="B1291">
            <v>39640</v>
          </cell>
          <cell r="C1291">
            <v>7</v>
          </cell>
        </row>
        <row r="1292">
          <cell r="B1292">
            <v>39641</v>
          </cell>
          <cell r="C1292">
            <v>7</v>
          </cell>
        </row>
        <row r="1293">
          <cell r="B1293">
            <v>39642</v>
          </cell>
          <cell r="C1293">
            <v>7</v>
          </cell>
        </row>
        <row r="1294">
          <cell r="B1294">
            <v>39643</v>
          </cell>
          <cell r="C1294">
            <v>7</v>
          </cell>
        </row>
        <row r="1295">
          <cell r="B1295">
            <v>39644</v>
          </cell>
          <cell r="C1295">
            <v>7</v>
          </cell>
        </row>
        <row r="1296">
          <cell r="B1296">
            <v>39645</v>
          </cell>
          <cell r="C1296">
            <v>7</v>
          </cell>
        </row>
        <row r="1297">
          <cell r="B1297">
            <v>39646</v>
          </cell>
          <cell r="C1297">
            <v>7</v>
          </cell>
        </row>
        <row r="1298">
          <cell r="B1298">
            <v>39647</v>
          </cell>
          <cell r="C1298">
            <v>7</v>
          </cell>
        </row>
        <row r="1299">
          <cell r="B1299">
            <v>39648</v>
          </cell>
          <cell r="C1299">
            <v>7</v>
          </cell>
        </row>
        <row r="1300">
          <cell r="B1300">
            <v>39649</v>
          </cell>
          <cell r="C1300">
            <v>7</v>
          </cell>
        </row>
        <row r="1301">
          <cell r="B1301">
            <v>39650</v>
          </cell>
          <cell r="C1301">
            <v>7</v>
          </cell>
        </row>
        <row r="1302">
          <cell r="B1302">
            <v>39651</v>
          </cell>
          <cell r="C1302">
            <v>7</v>
          </cell>
        </row>
        <row r="1303">
          <cell r="B1303">
            <v>39652</v>
          </cell>
          <cell r="C1303">
            <v>7</v>
          </cell>
        </row>
        <row r="1304">
          <cell r="B1304">
            <v>39653</v>
          </cell>
          <cell r="C1304">
            <v>7</v>
          </cell>
        </row>
        <row r="1305">
          <cell r="B1305">
            <v>39654</v>
          </cell>
          <cell r="C1305">
            <v>7</v>
          </cell>
        </row>
        <row r="1306">
          <cell r="B1306">
            <v>39655</v>
          </cell>
          <cell r="C1306">
            <v>7</v>
          </cell>
        </row>
        <row r="1307">
          <cell r="B1307">
            <v>39656</v>
          </cell>
          <cell r="C1307">
            <v>7</v>
          </cell>
        </row>
        <row r="1308">
          <cell r="B1308">
            <v>39657</v>
          </cell>
          <cell r="C1308">
            <v>7</v>
          </cell>
        </row>
        <row r="1309">
          <cell r="B1309">
            <v>39658</v>
          </cell>
          <cell r="C1309">
            <v>7</v>
          </cell>
        </row>
        <row r="1310">
          <cell r="B1310">
            <v>39659</v>
          </cell>
          <cell r="C1310">
            <v>7</v>
          </cell>
        </row>
        <row r="1311">
          <cell r="B1311">
            <v>39660</v>
          </cell>
          <cell r="C1311">
            <v>7</v>
          </cell>
        </row>
        <row r="1312">
          <cell r="B1312">
            <v>39661</v>
          </cell>
          <cell r="C1312">
            <v>8</v>
          </cell>
        </row>
        <row r="1313">
          <cell r="B1313">
            <v>39662</v>
          </cell>
          <cell r="C1313">
            <v>8</v>
          </cell>
        </row>
        <row r="1314">
          <cell r="B1314">
            <v>39663</v>
          </cell>
          <cell r="C1314">
            <v>8</v>
          </cell>
        </row>
        <row r="1315">
          <cell r="B1315">
            <v>39664</v>
          </cell>
          <cell r="C1315">
            <v>8</v>
          </cell>
        </row>
        <row r="1316">
          <cell r="B1316">
            <v>39665</v>
          </cell>
          <cell r="C1316">
            <v>8</v>
          </cell>
        </row>
        <row r="1317">
          <cell r="B1317">
            <v>39666</v>
          </cell>
          <cell r="C1317">
            <v>8</v>
          </cell>
        </row>
        <row r="1318">
          <cell r="B1318">
            <v>39667</v>
          </cell>
          <cell r="C1318">
            <v>8</v>
          </cell>
        </row>
        <row r="1319">
          <cell r="B1319">
            <v>39668</v>
          </cell>
          <cell r="C1319">
            <v>8</v>
          </cell>
        </row>
        <row r="1320">
          <cell r="B1320">
            <v>39669</v>
          </cell>
          <cell r="C1320">
            <v>8</v>
          </cell>
        </row>
        <row r="1321">
          <cell r="B1321">
            <v>39670</v>
          </cell>
          <cell r="C1321">
            <v>8</v>
          </cell>
        </row>
        <row r="1322">
          <cell r="B1322">
            <v>39671</v>
          </cell>
          <cell r="C1322">
            <v>8</v>
          </cell>
        </row>
        <row r="1323">
          <cell r="B1323">
            <v>39672</v>
          </cell>
          <cell r="C1323">
            <v>8</v>
          </cell>
        </row>
        <row r="1324">
          <cell r="B1324">
            <v>39673</v>
          </cell>
          <cell r="C1324">
            <v>8</v>
          </cell>
        </row>
        <row r="1325">
          <cell r="B1325">
            <v>39674</v>
          </cell>
          <cell r="C1325">
            <v>8</v>
          </cell>
        </row>
        <row r="1326">
          <cell r="B1326">
            <v>39675</v>
          </cell>
          <cell r="C1326">
            <v>8</v>
          </cell>
        </row>
        <row r="1327">
          <cell r="B1327">
            <v>39676</v>
          </cell>
          <cell r="C1327">
            <v>8</v>
          </cell>
        </row>
        <row r="1328">
          <cell r="B1328">
            <v>39677</v>
          </cell>
          <cell r="C1328">
            <v>8</v>
          </cell>
        </row>
        <row r="1329">
          <cell r="B1329">
            <v>39678</v>
          </cell>
          <cell r="C1329">
            <v>8</v>
          </cell>
        </row>
        <row r="1330">
          <cell r="B1330">
            <v>39679</v>
          </cell>
          <cell r="C1330">
            <v>8</v>
          </cell>
        </row>
        <row r="1331">
          <cell r="B1331">
            <v>39680</v>
          </cell>
          <cell r="C1331">
            <v>8</v>
          </cell>
        </row>
        <row r="1332">
          <cell r="B1332">
            <v>39681</v>
          </cell>
          <cell r="C1332">
            <v>8</v>
          </cell>
        </row>
        <row r="1333">
          <cell r="B1333">
            <v>39682</v>
          </cell>
          <cell r="C1333">
            <v>8</v>
          </cell>
        </row>
        <row r="1334">
          <cell r="B1334">
            <v>39683</v>
          </cell>
          <cell r="C1334">
            <v>8</v>
          </cell>
        </row>
        <row r="1335">
          <cell r="B1335">
            <v>39684</v>
          </cell>
          <cell r="C1335">
            <v>8</v>
          </cell>
        </row>
        <row r="1336">
          <cell r="B1336">
            <v>39685</v>
          </cell>
          <cell r="C1336">
            <v>8</v>
          </cell>
        </row>
        <row r="1337">
          <cell r="B1337">
            <v>39686</v>
          </cell>
          <cell r="C1337">
            <v>8</v>
          </cell>
        </row>
        <row r="1338">
          <cell r="B1338">
            <v>39687</v>
          </cell>
          <cell r="C1338">
            <v>8</v>
          </cell>
        </row>
        <row r="1339">
          <cell r="B1339">
            <v>39688</v>
          </cell>
          <cell r="C1339">
            <v>8</v>
          </cell>
        </row>
        <row r="1340">
          <cell r="B1340">
            <v>39689</v>
          </cell>
          <cell r="C1340">
            <v>8</v>
          </cell>
        </row>
        <row r="1341">
          <cell r="B1341">
            <v>39690</v>
          </cell>
          <cell r="C1341">
            <v>8</v>
          </cell>
        </row>
        <row r="1342">
          <cell r="B1342">
            <v>39691</v>
          </cell>
          <cell r="C1342">
            <v>8</v>
          </cell>
        </row>
        <row r="1343">
          <cell r="B1343">
            <v>39692</v>
          </cell>
          <cell r="C1343">
            <v>9</v>
          </cell>
        </row>
        <row r="1344">
          <cell r="B1344">
            <v>39693</v>
          </cell>
          <cell r="C1344">
            <v>9</v>
          </cell>
        </row>
        <row r="1345">
          <cell r="B1345">
            <v>39694</v>
          </cell>
          <cell r="C1345">
            <v>9</v>
          </cell>
        </row>
        <row r="1346">
          <cell r="B1346">
            <v>39695</v>
          </cell>
          <cell r="C1346">
            <v>9</v>
          </cell>
        </row>
        <row r="1347">
          <cell r="B1347">
            <v>39696</v>
          </cell>
          <cell r="C1347">
            <v>9</v>
          </cell>
        </row>
        <row r="1348">
          <cell r="B1348">
            <v>39697</v>
          </cell>
          <cell r="C1348">
            <v>9</v>
          </cell>
        </row>
        <row r="1349">
          <cell r="B1349">
            <v>39698</v>
          </cell>
          <cell r="C1349">
            <v>9</v>
          </cell>
        </row>
        <row r="1350">
          <cell r="B1350">
            <v>39699</v>
          </cell>
          <cell r="C1350">
            <v>9</v>
          </cell>
        </row>
        <row r="1351">
          <cell r="B1351">
            <v>39700</v>
          </cell>
          <cell r="C1351">
            <v>9</v>
          </cell>
        </row>
        <row r="1352">
          <cell r="B1352">
            <v>39701</v>
          </cell>
          <cell r="C1352">
            <v>9</v>
          </cell>
        </row>
        <row r="1353">
          <cell r="B1353">
            <v>39702</v>
          </cell>
          <cell r="C1353">
            <v>9</v>
          </cell>
        </row>
        <row r="1354">
          <cell r="B1354">
            <v>39703</v>
          </cell>
          <cell r="C1354">
            <v>9</v>
          </cell>
        </row>
        <row r="1355">
          <cell r="B1355">
            <v>39704</v>
          </cell>
          <cell r="C1355">
            <v>9</v>
          </cell>
        </row>
        <row r="1356">
          <cell r="B1356">
            <v>39705</v>
          </cell>
          <cell r="C1356">
            <v>9</v>
          </cell>
        </row>
        <row r="1357">
          <cell r="B1357">
            <v>39706</v>
          </cell>
          <cell r="C1357">
            <v>9</v>
          </cell>
        </row>
        <row r="1358">
          <cell r="B1358">
            <v>39707</v>
          </cell>
          <cell r="C1358">
            <v>9</v>
          </cell>
        </row>
        <row r="1359">
          <cell r="B1359">
            <v>39708</v>
          </cell>
          <cell r="C1359">
            <v>9</v>
          </cell>
        </row>
        <row r="1360">
          <cell r="B1360">
            <v>39709</v>
          </cell>
          <cell r="C1360">
            <v>9</v>
          </cell>
        </row>
        <row r="1361">
          <cell r="B1361">
            <v>39710</v>
          </cell>
          <cell r="C1361">
            <v>9</v>
          </cell>
        </row>
        <row r="1362">
          <cell r="B1362">
            <v>39711</v>
          </cell>
          <cell r="C1362">
            <v>9</v>
          </cell>
        </row>
        <row r="1363">
          <cell r="B1363">
            <v>39712</v>
          </cell>
          <cell r="C1363">
            <v>9</v>
          </cell>
        </row>
        <row r="1364">
          <cell r="B1364">
            <v>39713</v>
          </cell>
          <cell r="C1364">
            <v>9</v>
          </cell>
        </row>
        <row r="1365">
          <cell r="B1365">
            <v>39714</v>
          </cell>
          <cell r="C1365">
            <v>9</v>
          </cell>
        </row>
        <row r="1366">
          <cell r="B1366">
            <v>39715</v>
          </cell>
          <cell r="C1366">
            <v>9</v>
          </cell>
        </row>
        <row r="1367">
          <cell r="B1367">
            <v>39716</v>
          </cell>
          <cell r="C1367">
            <v>9</v>
          </cell>
        </row>
        <row r="1368">
          <cell r="B1368">
            <v>39717</v>
          </cell>
          <cell r="C1368">
            <v>9</v>
          </cell>
        </row>
        <row r="1369">
          <cell r="B1369">
            <v>39718</v>
          </cell>
          <cell r="C1369">
            <v>9</v>
          </cell>
        </row>
        <row r="1370">
          <cell r="B1370">
            <v>39719</v>
          </cell>
          <cell r="C1370">
            <v>9</v>
          </cell>
        </row>
        <row r="1371">
          <cell r="B1371">
            <v>39720</v>
          </cell>
          <cell r="C1371">
            <v>9</v>
          </cell>
        </row>
        <row r="1372">
          <cell r="B1372">
            <v>39721</v>
          </cell>
          <cell r="C1372">
            <v>9</v>
          </cell>
        </row>
        <row r="1373">
          <cell r="B1373">
            <v>39722</v>
          </cell>
          <cell r="C1373">
            <v>10</v>
          </cell>
        </row>
        <row r="1374">
          <cell r="B1374">
            <v>39723</v>
          </cell>
          <cell r="C1374">
            <v>10</v>
          </cell>
        </row>
        <row r="1375">
          <cell r="B1375">
            <v>39724</v>
          </cell>
          <cell r="C1375">
            <v>10</v>
          </cell>
        </row>
        <row r="1376">
          <cell r="B1376">
            <v>39725</v>
          </cell>
          <cell r="C1376">
            <v>10</v>
          </cell>
        </row>
        <row r="1377">
          <cell r="B1377">
            <v>39726</v>
          </cell>
          <cell r="C1377">
            <v>10</v>
          </cell>
        </row>
        <row r="1378">
          <cell r="B1378">
            <v>39727</v>
          </cell>
          <cell r="C1378">
            <v>10</v>
          </cell>
        </row>
        <row r="1379">
          <cell r="B1379">
            <v>39728</v>
          </cell>
          <cell r="C1379">
            <v>10</v>
          </cell>
        </row>
        <row r="1380">
          <cell r="B1380">
            <v>39729</v>
          </cell>
          <cell r="C1380">
            <v>10</v>
          </cell>
        </row>
        <row r="1381">
          <cell r="B1381">
            <v>39730</v>
          </cell>
          <cell r="C1381">
            <v>10</v>
          </cell>
        </row>
        <row r="1382">
          <cell r="B1382">
            <v>39731</v>
          </cell>
          <cell r="C1382">
            <v>10</v>
          </cell>
        </row>
        <row r="1383">
          <cell r="B1383">
            <v>39732</v>
          </cell>
          <cell r="C1383">
            <v>10</v>
          </cell>
        </row>
        <row r="1384">
          <cell r="B1384">
            <v>39733</v>
          </cell>
          <cell r="C1384">
            <v>10</v>
          </cell>
        </row>
        <row r="1385">
          <cell r="B1385">
            <v>39734</v>
          </cell>
          <cell r="C1385">
            <v>10</v>
          </cell>
        </row>
        <row r="1386">
          <cell r="B1386">
            <v>39735</v>
          </cell>
          <cell r="C1386">
            <v>10</v>
          </cell>
        </row>
        <row r="1387">
          <cell r="B1387">
            <v>39736</v>
          </cell>
          <cell r="C1387">
            <v>10</v>
          </cell>
        </row>
        <row r="1388">
          <cell r="B1388">
            <v>39737</v>
          </cell>
          <cell r="C1388">
            <v>10</v>
          </cell>
        </row>
        <row r="1389">
          <cell r="B1389">
            <v>39738</v>
          </cell>
          <cell r="C1389">
            <v>10</v>
          </cell>
        </row>
        <row r="1390">
          <cell r="B1390">
            <v>39739</v>
          </cell>
          <cell r="C1390">
            <v>10</v>
          </cell>
        </row>
        <row r="1391">
          <cell r="B1391">
            <v>39740</v>
          </cell>
          <cell r="C1391">
            <v>10</v>
          </cell>
        </row>
        <row r="1392">
          <cell r="B1392">
            <v>39741</v>
          </cell>
          <cell r="C1392">
            <v>10</v>
          </cell>
        </row>
        <row r="1393">
          <cell r="B1393">
            <v>39742</v>
          </cell>
          <cell r="C1393">
            <v>10</v>
          </cell>
        </row>
        <row r="1394">
          <cell r="B1394">
            <v>39743</v>
          </cell>
          <cell r="C1394">
            <v>10</v>
          </cell>
        </row>
        <row r="1395">
          <cell r="B1395">
            <v>39744</v>
          </cell>
          <cell r="C1395">
            <v>10</v>
          </cell>
        </row>
        <row r="1396">
          <cell r="B1396">
            <v>39745</v>
          </cell>
          <cell r="C1396">
            <v>10</v>
          </cell>
        </row>
        <row r="1397">
          <cell r="B1397">
            <v>39746</v>
          </cell>
          <cell r="C1397">
            <v>10</v>
          </cell>
        </row>
        <row r="1398">
          <cell r="B1398">
            <v>39747</v>
          </cell>
          <cell r="C1398">
            <v>10</v>
          </cell>
        </row>
        <row r="1399">
          <cell r="B1399">
            <v>39748</v>
          </cell>
          <cell r="C1399">
            <v>10</v>
          </cell>
        </row>
        <row r="1400">
          <cell r="B1400">
            <v>39749</v>
          </cell>
          <cell r="C1400">
            <v>10</v>
          </cell>
        </row>
        <row r="1401">
          <cell r="B1401">
            <v>39750</v>
          </cell>
          <cell r="C1401">
            <v>10</v>
          </cell>
        </row>
        <row r="1402">
          <cell r="B1402">
            <v>39751</v>
          </cell>
          <cell r="C1402">
            <v>10</v>
          </cell>
        </row>
        <row r="1403">
          <cell r="B1403">
            <v>39752</v>
          </cell>
          <cell r="C1403">
            <v>10</v>
          </cell>
        </row>
        <row r="1404">
          <cell r="B1404">
            <v>39753</v>
          </cell>
          <cell r="C1404">
            <v>11</v>
          </cell>
        </row>
        <row r="1405">
          <cell r="B1405">
            <v>39754</v>
          </cell>
          <cell r="C1405">
            <v>11</v>
          </cell>
        </row>
        <row r="1406">
          <cell r="B1406">
            <v>39755</v>
          </cell>
          <cell r="C1406">
            <v>11</v>
          </cell>
        </row>
        <row r="1407">
          <cell r="B1407">
            <v>39756</v>
          </cell>
          <cell r="C1407">
            <v>11</v>
          </cell>
        </row>
        <row r="1408">
          <cell r="B1408">
            <v>39757</v>
          </cell>
          <cell r="C1408">
            <v>11</v>
          </cell>
        </row>
        <row r="1409">
          <cell r="B1409">
            <v>39758</v>
          </cell>
          <cell r="C1409">
            <v>11</v>
          </cell>
        </row>
        <row r="1410">
          <cell r="B1410">
            <v>39759</v>
          </cell>
          <cell r="C1410">
            <v>11</v>
          </cell>
        </row>
        <row r="1411">
          <cell r="B1411">
            <v>39760</v>
          </cell>
          <cell r="C1411">
            <v>11</v>
          </cell>
        </row>
        <row r="1412">
          <cell r="B1412">
            <v>39761</v>
          </cell>
          <cell r="C1412">
            <v>11</v>
          </cell>
        </row>
        <row r="1413">
          <cell r="B1413">
            <v>39762</v>
          </cell>
          <cell r="C1413">
            <v>11</v>
          </cell>
        </row>
        <row r="1414">
          <cell r="B1414">
            <v>39763</v>
          </cell>
          <cell r="C1414">
            <v>11</v>
          </cell>
        </row>
        <row r="1415">
          <cell r="B1415">
            <v>39764</v>
          </cell>
          <cell r="C1415">
            <v>11</v>
          </cell>
        </row>
        <row r="1416">
          <cell r="B1416">
            <v>39765</v>
          </cell>
          <cell r="C1416">
            <v>11</v>
          </cell>
        </row>
        <row r="1417">
          <cell r="B1417">
            <v>39766</v>
          </cell>
          <cell r="C1417">
            <v>11</v>
          </cell>
        </row>
        <row r="1418">
          <cell r="B1418">
            <v>39767</v>
          </cell>
          <cell r="C1418">
            <v>11</v>
          </cell>
        </row>
        <row r="1419">
          <cell r="B1419">
            <v>39768</v>
          </cell>
          <cell r="C1419">
            <v>11</v>
          </cell>
        </row>
        <row r="1420">
          <cell r="B1420">
            <v>39769</v>
          </cell>
          <cell r="C1420">
            <v>11</v>
          </cell>
        </row>
        <row r="1421">
          <cell r="B1421">
            <v>39770</v>
          </cell>
          <cell r="C1421">
            <v>11</v>
          </cell>
        </row>
        <row r="1422">
          <cell r="B1422">
            <v>39771</v>
          </cell>
          <cell r="C1422">
            <v>11</v>
          </cell>
        </row>
        <row r="1423">
          <cell r="B1423">
            <v>39772</v>
          </cell>
          <cell r="C1423">
            <v>11</v>
          </cell>
        </row>
        <row r="1424">
          <cell r="B1424">
            <v>39773</v>
          </cell>
          <cell r="C1424">
            <v>11</v>
          </cell>
        </row>
        <row r="1425">
          <cell r="B1425">
            <v>39774</v>
          </cell>
          <cell r="C1425">
            <v>11</v>
          </cell>
        </row>
        <row r="1426">
          <cell r="B1426">
            <v>39775</v>
          </cell>
          <cell r="C1426">
            <v>11</v>
          </cell>
        </row>
        <row r="1427">
          <cell r="B1427">
            <v>39776</v>
          </cell>
          <cell r="C1427">
            <v>11</v>
          </cell>
        </row>
        <row r="1428">
          <cell r="B1428">
            <v>39777</v>
          </cell>
          <cell r="C1428">
            <v>11</v>
          </cell>
        </row>
        <row r="1429">
          <cell r="B1429">
            <v>39778</v>
          </cell>
          <cell r="C1429">
            <v>11</v>
          </cell>
        </row>
        <row r="1430">
          <cell r="B1430">
            <v>39779</v>
          </cell>
          <cell r="C1430">
            <v>11</v>
          </cell>
        </row>
        <row r="1431">
          <cell r="B1431">
            <v>39780</v>
          </cell>
          <cell r="C1431">
            <v>11</v>
          </cell>
        </row>
        <row r="1432">
          <cell r="B1432">
            <v>39781</v>
          </cell>
          <cell r="C1432">
            <v>11</v>
          </cell>
        </row>
        <row r="1433">
          <cell r="B1433">
            <v>39782</v>
          </cell>
          <cell r="C1433">
            <v>11</v>
          </cell>
        </row>
        <row r="1434">
          <cell r="B1434">
            <v>39783</v>
          </cell>
          <cell r="C1434">
            <v>12</v>
          </cell>
        </row>
        <row r="1435">
          <cell r="B1435">
            <v>39784</v>
          </cell>
          <cell r="C1435">
            <v>12</v>
          </cell>
        </row>
        <row r="1436">
          <cell r="B1436">
            <v>39785</v>
          </cell>
          <cell r="C1436">
            <v>12</v>
          </cell>
        </row>
        <row r="1437">
          <cell r="B1437">
            <v>39786</v>
          </cell>
          <cell r="C1437">
            <v>12</v>
          </cell>
        </row>
        <row r="1438">
          <cell r="B1438">
            <v>39787</v>
          </cell>
          <cell r="C1438">
            <v>12</v>
          </cell>
        </row>
        <row r="1439">
          <cell r="B1439">
            <v>39788</v>
          </cell>
          <cell r="C1439">
            <v>12</v>
          </cell>
        </row>
        <row r="1440">
          <cell r="B1440">
            <v>39789</v>
          </cell>
          <cell r="C1440">
            <v>12</v>
          </cell>
        </row>
        <row r="1441">
          <cell r="B1441">
            <v>39790</v>
          </cell>
          <cell r="C1441">
            <v>12</v>
          </cell>
        </row>
        <row r="1442">
          <cell r="B1442">
            <v>39791</v>
          </cell>
          <cell r="C1442">
            <v>12</v>
          </cell>
        </row>
        <row r="1443">
          <cell r="B1443">
            <v>39792</v>
          </cell>
          <cell r="C1443">
            <v>12</v>
          </cell>
        </row>
        <row r="1444">
          <cell r="B1444">
            <v>39793</v>
          </cell>
          <cell r="C1444">
            <v>12</v>
          </cell>
        </row>
        <row r="1445">
          <cell r="B1445">
            <v>39794</v>
          </cell>
          <cell r="C1445">
            <v>12</v>
          </cell>
        </row>
        <row r="1446">
          <cell r="B1446">
            <v>39795</v>
          </cell>
          <cell r="C1446">
            <v>12</v>
          </cell>
        </row>
        <row r="1447">
          <cell r="B1447">
            <v>39796</v>
          </cell>
          <cell r="C1447">
            <v>12</v>
          </cell>
        </row>
        <row r="1448">
          <cell r="B1448">
            <v>39797</v>
          </cell>
          <cell r="C1448">
            <v>12</v>
          </cell>
        </row>
        <row r="1449">
          <cell r="B1449">
            <v>39798</v>
          </cell>
          <cell r="C1449">
            <v>12</v>
          </cell>
        </row>
        <row r="1450">
          <cell r="B1450">
            <v>39799</v>
          </cell>
          <cell r="C1450">
            <v>12</v>
          </cell>
        </row>
        <row r="1451">
          <cell r="B1451">
            <v>39800</v>
          </cell>
          <cell r="C1451">
            <v>12</v>
          </cell>
        </row>
        <row r="1452">
          <cell r="B1452">
            <v>39801</v>
          </cell>
          <cell r="C1452">
            <v>12</v>
          </cell>
        </row>
        <row r="1453">
          <cell r="B1453">
            <v>39802</v>
          </cell>
          <cell r="C1453">
            <v>12</v>
          </cell>
        </row>
        <row r="1454">
          <cell r="B1454">
            <v>39803</v>
          </cell>
          <cell r="C1454">
            <v>12</v>
          </cell>
        </row>
        <row r="1455">
          <cell r="B1455">
            <v>39804</v>
          </cell>
          <cell r="C1455">
            <v>12</v>
          </cell>
        </row>
        <row r="1456">
          <cell r="B1456">
            <v>39805</v>
          </cell>
          <cell r="C1456">
            <v>12</v>
          </cell>
        </row>
        <row r="1457">
          <cell r="B1457">
            <v>39806</v>
          </cell>
          <cell r="C1457">
            <v>12</v>
          </cell>
        </row>
        <row r="1458">
          <cell r="B1458">
            <v>39807</v>
          </cell>
          <cell r="C1458">
            <v>12</v>
          </cell>
        </row>
        <row r="1459">
          <cell r="B1459">
            <v>39808</v>
          </cell>
          <cell r="C1459">
            <v>12</v>
          </cell>
        </row>
        <row r="1460">
          <cell r="B1460">
            <v>39809</v>
          </cell>
          <cell r="C1460">
            <v>12</v>
          </cell>
        </row>
        <row r="1461">
          <cell r="B1461">
            <v>39810</v>
          </cell>
          <cell r="C1461">
            <v>12</v>
          </cell>
        </row>
        <row r="1462">
          <cell r="B1462">
            <v>39811</v>
          </cell>
          <cell r="C1462">
            <v>12</v>
          </cell>
        </row>
        <row r="1463">
          <cell r="B1463">
            <v>39812</v>
          </cell>
          <cell r="C1463">
            <v>12</v>
          </cell>
        </row>
        <row r="1464">
          <cell r="B1464">
            <v>39813</v>
          </cell>
          <cell r="C1464">
            <v>12</v>
          </cell>
        </row>
        <row r="1465">
          <cell r="B1465">
            <v>39814</v>
          </cell>
          <cell r="C1465">
            <v>1</v>
          </cell>
        </row>
        <row r="1466">
          <cell r="B1466">
            <v>39815</v>
          </cell>
          <cell r="C1466">
            <v>1</v>
          </cell>
        </row>
        <row r="1467">
          <cell r="B1467">
            <v>39816</v>
          </cell>
          <cell r="C1467">
            <v>1</v>
          </cell>
        </row>
        <row r="1468">
          <cell r="B1468">
            <v>39817</v>
          </cell>
          <cell r="C1468">
            <v>1</v>
          </cell>
        </row>
        <row r="1469">
          <cell r="B1469">
            <v>39818</v>
          </cell>
          <cell r="C1469">
            <v>1</v>
          </cell>
        </row>
        <row r="1470">
          <cell r="B1470">
            <v>39819</v>
          </cell>
          <cell r="C1470">
            <v>1</v>
          </cell>
        </row>
        <row r="1471">
          <cell r="B1471">
            <v>39820</v>
          </cell>
          <cell r="C1471">
            <v>1</v>
          </cell>
        </row>
        <row r="1472">
          <cell r="B1472">
            <v>39821</v>
          </cell>
          <cell r="C1472">
            <v>1</v>
          </cell>
        </row>
        <row r="1473">
          <cell r="B1473">
            <v>39822</v>
          </cell>
          <cell r="C1473">
            <v>1</v>
          </cell>
        </row>
        <row r="1474">
          <cell r="B1474">
            <v>39823</v>
          </cell>
          <cell r="C1474">
            <v>1</v>
          </cell>
        </row>
        <row r="1475">
          <cell r="B1475">
            <v>39824</v>
          </cell>
          <cell r="C1475">
            <v>1</v>
          </cell>
        </row>
        <row r="1476">
          <cell r="B1476">
            <v>39825</v>
          </cell>
          <cell r="C1476">
            <v>1</v>
          </cell>
        </row>
        <row r="1477">
          <cell r="B1477">
            <v>39826</v>
          </cell>
          <cell r="C1477">
            <v>1</v>
          </cell>
        </row>
        <row r="1478">
          <cell r="B1478">
            <v>39827</v>
          </cell>
          <cell r="C1478">
            <v>1</v>
          </cell>
        </row>
        <row r="1479">
          <cell r="B1479">
            <v>39828</v>
          </cell>
          <cell r="C1479">
            <v>1</v>
          </cell>
        </row>
        <row r="1480">
          <cell r="B1480">
            <v>39829</v>
          </cell>
          <cell r="C1480">
            <v>1</v>
          </cell>
        </row>
        <row r="1481">
          <cell r="B1481">
            <v>39830</v>
          </cell>
          <cell r="C1481">
            <v>1</v>
          </cell>
        </row>
        <row r="1482">
          <cell r="B1482">
            <v>39831</v>
          </cell>
          <cell r="C1482">
            <v>1</v>
          </cell>
        </row>
        <row r="1483">
          <cell r="B1483">
            <v>39832</v>
          </cell>
          <cell r="C1483">
            <v>1</v>
          </cell>
        </row>
        <row r="1484">
          <cell r="B1484">
            <v>39833</v>
          </cell>
          <cell r="C1484">
            <v>1</v>
          </cell>
        </row>
        <row r="1485">
          <cell r="B1485">
            <v>39834</v>
          </cell>
          <cell r="C1485">
            <v>1</v>
          </cell>
        </row>
        <row r="1486">
          <cell r="B1486">
            <v>39835</v>
          </cell>
          <cell r="C1486">
            <v>1</v>
          </cell>
        </row>
        <row r="1487">
          <cell r="B1487">
            <v>39836</v>
          </cell>
          <cell r="C1487">
            <v>1</v>
          </cell>
        </row>
        <row r="1488">
          <cell r="B1488">
            <v>39837</v>
          </cell>
          <cell r="C1488">
            <v>1</v>
          </cell>
        </row>
        <row r="1489">
          <cell r="B1489">
            <v>39838</v>
          </cell>
          <cell r="C1489">
            <v>1</v>
          </cell>
        </row>
        <row r="1490">
          <cell r="B1490">
            <v>39839</v>
          </cell>
          <cell r="C1490">
            <v>1</v>
          </cell>
        </row>
        <row r="1491">
          <cell r="B1491">
            <v>39840</v>
          </cell>
          <cell r="C1491">
            <v>1</v>
          </cell>
        </row>
        <row r="1492">
          <cell r="B1492">
            <v>39841</v>
          </cell>
          <cell r="C1492">
            <v>1</v>
          </cell>
        </row>
        <row r="1493">
          <cell r="B1493">
            <v>39842</v>
          </cell>
          <cell r="C1493">
            <v>1</v>
          </cell>
        </row>
        <row r="1494">
          <cell r="B1494">
            <v>39843</v>
          </cell>
          <cell r="C1494">
            <v>1</v>
          </cell>
        </row>
        <row r="1495">
          <cell r="B1495">
            <v>39844</v>
          </cell>
          <cell r="C1495">
            <v>1</v>
          </cell>
        </row>
        <row r="1496">
          <cell r="B1496">
            <v>39845</v>
          </cell>
          <cell r="C1496">
            <v>2</v>
          </cell>
        </row>
        <row r="1497">
          <cell r="B1497">
            <v>39846</v>
          </cell>
          <cell r="C1497">
            <v>2</v>
          </cell>
        </row>
        <row r="1498">
          <cell r="B1498">
            <v>39847</v>
          </cell>
          <cell r="C1498">
            <v>2</v>
          </cell>
        </row>
        <row r="1499">
          <cell r="B1499">
            <v>39848</v>
          </cell>
          <cell r="C1499">
            <v>2</v>
          </cell>
        </row>
        <row r="1500">
          <cell r="B1500">
            <v>39849</v>
          </cell>
          <cell r="C1500">
            <v>2</v>
          </cell>
        </row>
        <row r="1501">
          <cell r="B1501">
            <v>39850</v>
          </cell>
          <cell r="C1501">
            <v>2</v>
          </cell>
        </row>
        <row r="1502">
          <cell r="B1502">
            <v>39851</v>
          </cell>
          <cell r="C1502">
            <v>2</v>
          </cell>
        </row>
        <row r="1503">
          <cell r="B1503">
            <v>39852</v>
          </cell>
          <cell r="C1503">
            <v>2</v>
          </cell>
        </row>
        <row r="1504">
          <cell r="B1504">
            <v>39853</v>
          </cell>
          <cell r="C1504">
            <v>2</v>
          </cell>
        </row>
        <row r="1505">
          <cell r="B1505">
            <v>39854</v>
          </cell>
          <cell r="C1505">
            <v>2</v>
          </cell>
        </row>
        <row r="1506">
          <cell r="B1506">
            <v>39855</v>
          </cell>
          <cell r="C1506">
            <v>2</v>
          </cell>
        </row>
        <row r="1507">
          <cell r="B1507">
            <v>39856</v>
          </cell>
          <cell r="C1507">
            <v>2</v>
          </cell>
        </row>
        <row r="1508">
          <cell r="B1508">
            <v>39857</v>
          </cell>
          <cell r="C1508">
            <v>2</v>
          </cell>
        </row>
        <row r="1509">
          <cell r="B1509">
            <v>39858</v>
          </cell>
          <cell r="C1509">
            <v>2</v>
          </cell>
        </row>
        <row r="1510">
          <cell r="B1510">
            <v>39859</v>
          </cell>
          <cell r="C1510">
            <v>2</v>
          </cell>
        </row>
        <row r="1511">
          <cell r="B1511">
            <v>39860</v>
          </cell>
          <cell r="C1511">
            <v>2</v>
          </cell>
        </row>
        <row r="1512">
          <cell r="B1512">
            <v>39861</v>
          </cell>
          <cell r="C1512">
            <v>2</v>
          </cell>
        </row>
        <row r="1513">
          <cell r="B1513">
            <v>39862</v>
          </cell>
          <cell r="C1513">
            <v>2</v>
          </cell>
        </row>
        <row r="1514">
          <cell r="B1514">
            <v>39863</v>
          </cell>
          <cell r="C1514">
            <v>2</v>
          </cell>
        </row>
        <row r="1515">
          <cell r="B1515">
            <v>39864</v>
          </cell>
          <cell r="C1515">
            <v>2</v>
          </cell>
        </row>
        <row r="1516">
          <cell r="B1516">
            <v>39865</v>
          </cell>
          <cell r="C1516">
            <v>2</v>
          </cell>
        </row>
        <row r="1517">
          <cell r="B1517">
            <v>39866</v>
          </cell>
          <cell r="C1517">
            <v>2</v>
          </cell>
        </row>
        <row r="1518">
          <cell r="B1518">
            <v>39867</v>
          </cell>
          <cell r="C1518">
            <v>2</v>
          </cell>
        </row>
        <row r="1519">
          <cell r="B1519">
            <v>39868</v>
          </cell>
          <cell r="C1519">
            <v>2</v>
          </cell>
        </row>
        <row r="1520">
          <cell r="B1520">
            <v>39869</v>
          </cell>
          <cell r="C1520">
            <v>2</v>
          </cell>
        </row>
        <row r="1521">
          <cell r="B1521">
            <v>39870</v>
          </cell>
          <cell r="C1521">
            <v>2</v>
          </cell>
        </row>
        <row r="1522">
          <cell r="B1522">
            <v>39871</v>
          </cell>
          <cell r="C1522">
            <v>2</v>
          </cell>
        </row>
        <row r="1523">
          <cell r="B1523">
            <v>39872</v>
          </cell>
          <cell r="C1523">
            <v>2</v>
          </cell>
        </row>
        <row r="1524">
          <cell r="B1524">
            <v>39873</v>
          </cell>
          <cell r="C1524">
            <v>3</v>
          </cell>
        </row>
        <row r="1525">
          <cell r="B1525">
            <v>39874</v>
          </cell>
          <cell r="C1525">
            <v>3</v>
          </cell>
        </row>
        <row r="1526">
          <cell r="B1526">
            <v>39875</v>
          </cell>
          <cell r="C1526">
            <v>3</v>
          </cell>
        </row>
        <row r="1527">
          <cell r="B1527">
            <v>39876</v>
          </cell>
          <cell r="C1527">
            <v>3</v>
          </cell>
        </row>
        <row r="1528">
          <cell r="B1528">
            <v>39877</v>
          </cell>
          <cell r="C1528">
            <v>3</v>
          </cell>
        </row>
        <row r="1529">
          <cell r="B1529">
            <v>39878</v>
          </cell>
          <cell r="C1529">
            <v>3</v>
          </cell>
        </row>
        <row r="1530">
          <cell r="B1530">
            <v>39879</v>
          </cell>
          <cell r="C1530">
            <v>3</v>
          </cell>
        </row>
        <row r="1531">
          <cell r="B1531">
            <v>39880</v>
          </cell>
          <cell r="C1531">
            <v>3</v>
          </cell>
        </row>
        <row r="1532">
          <cell r="B1532">
            <v>39881</v>
          </cell>
          <cell r="C1532">
            <v>3</v>
          </cell>
        </row>
        <row r="1533">
          <cell r="B1533">
            <v>39882</v>
          </cell>
          <cell r="C1533">
            <v>3</v>
          </cell>
        </row>
        <row r="1534">
          <cell r="B1534">
            <v>39883</v>
          </cell>
          <cell r="C1534">
            <v>3</v>
          </cell>
        </row>
        <row r="1535">
          <cell r="B1535">
            <v>39884</v>
          </cell>
          <cell r="C1535">
            <v>3</v>
          </cell>
        </row>
        <row r="1536">
          <cell r="B1536">
            <v>39885</v>
          </cell>
          <cell r="C1536">
            <v>3</v>
          </cell>
        </row>
        <row r="1537">
          <cell r="B1537">
            <v>39886</v>
          </cell>
          <cell r="C1537">
            <v>3</v>
          </cell>
        </row>
        <row r="1538">
          <cell r="B1538">
            <v>39887</v>
          </cell>
          <cell r="C1538">
            <v>3</v>
          </cell>
        </row>
        <row r="1539">
          <cell r="B1539">
            <v>39888</v>
          </cell>
          <cell r="C1539">
            <v>3</v>
          </cell>
        </row>
        <row r="1540">
          <cell r="B1540">
            <v>39889</v>
          </cell>
          <cell r="C1540">
            <v>3</v>
          </cell>
        </row>
        <row r="1541">
          <cell r="B1541">
            <v>39890</v>
          </cell>
          <cell r="C1541">
            <v>3</v>
          </cell>
        </row>
        <row r="1542">
          <cell r="B1542">
            <v>39891</v>
          </cell>
          <cell r="C1542">
            <v>3</v>
          </cell>
        </row>
        <row r="1543">
          <cell r="B1543">
            <v>39892</v>
          </cell>
          <cell r="C1543">
            <v>3</v>
          </cell>
        </row>
        <row r="1544">
          <cell r="B1544">
            <v>39893</v>
          </cell>
          <cell r="C1544">
            <v>3</v>
          </cell>
        </row>
        <row r="1545">
          <cell r="B1545">
            <v>39894</v>
          </cell>
          <cell r="C1545">
            <v>3</v>
          </cell>
        </row>
        <row r="1546">
          <cell r="B1546">
            <v>39895</v>
          </cell>
          <cell r="C1546">
            <v>3</v>
          </cell>
        </row>
        <row r="1547">
          <cell r="B1547">
            <v>39896</v>
          </cell>
          <cell r="C1547">
            <v>3</v>
          </cell>
        </row>
        <row r="1548">
          <cell r="B1548">
            <v>39897</v>
          </cell>
          <cell r="C1548">
            <v>3</v>
          </cell>
        </row>
        <row r="1549">
          <cell r="B1549">
            <v>39898</v>
          </cell>
          <cell r="C1549">
            <v>3</v>
          </cell>
        </row>
        <row r="1550">
          <cell r="B1550">
            <v>39899</v>
          </cell>
          <cell r="C1550">
            <v>3</v>
          </cell>
        </row>
        <row r="1551">
          <cell r="B1551">
            <v>39900</v>
          </cell>
          <cell r="C1551">
            <v>3</v>
          </cell>
        </row>
        <row r="1552">
          <cell r="B1552">
            <v>39901</v>
          </cell>
          <cell r="C1552">
            <v>3</v>
          </cell>
        </row>
        <row r="1553">
          <cell r="B1553">
            <v>39902</v>
          </cell>
          <cell r="C1553">
            <v>3</v>
          </cell>
        </row>
        <row r="1554">
          <cell r="B1554">
            <v>39903</v>
          </cell>
          <cell r="C1554">
            <v>3</v>
          </cell>
        </row>
        <row r="1555">
          <cell r="B1555">
            <v>39904</v>
          </cell>
          <cell r="C1555">
            <v>4</v>
          </cell>
        </row>
        <row r="1556">
          <cell r="B1556">
            <v>39905</v>
          </cell>
          <cell r="C1556">
            <v>4</v>
          </cell>
        </row>
        <row r="1557">
          <cell r="B1557">
            <v>39906</v>
          </cell>
          <cell r="C1557">
            <v>4</v>
          </cell>
        </row>
        <row r="1558">
          <cell r="B1558">
            <v>39907</v>
          </cell>
          <cell r="C1558">
            <v>4</v>
          </cell>
        </row>
        <row r="1559">
          <cell r="B1559">
            <v>39908</v>
          </cell>
          <cell r="C1559">
            <v>4</v>
          </cell>
        </row>
        <row r="1560">
          <cell r="B1560">
            <v>39909</v>
          </cell>
          <cell r="C1560">
            <v>4</v>
          </cell>
        </row>
        <row r="1561">
          <cell r="B1561">
            <v>39910</v>
          </cell>
          <cell r="C1561">
            <v>4</v>
          </cell>
        </row>
        <row r="1562">
          <cell r="B1562">
            <v>39911</v>
          </cell>
          <cell r="C1562">
            <v>4</v>
          </cell>
        </row>
        <row r="1563">
          <cell r="B1563">
            <v>39912</v>
          </cell>
          <cell r="C1563">
            <v>4</v>
          </cell>
        </row>
        <row r="1564">
          <cell r="B1564">
            <v>39913</v>
          </cell>
          <cell r="C1564">
            <v>4</v>
          </cell>
        </row>
        <row r="1565">
          <cell r="B1565">
            <v>39914</v>
          </cell>
          <cell r="C1565">
            <v>4</v>
          </cell>
        </row>
        <row r="1566">
          <cell r="B1566">
            <v>39915</v>
          </cell>
          <cell r="C1566">
            <v>4</v>
          </cell>
        </row>
        <row r="1567">
          <cell r="B1567">
            <v>39916</v>
          </cell>
          <cell r="C1567">
            <v>4</v>
          </cell>
        </row>
        <row r="1568">
          <cell r="B1568">
            <v>39917</v>
          </cell>
          <cell r="C1568">
            <v>4</v>
          </cell>
        </row>
        <row r="1569">
          <cell r="B1569">
            <v>39918</v>
          </cell>
          <cell r="C1569">
            <v>4</v>
          </cell>
        </row>
        <row r="1570">
          <cell r="B1570">
            <v>39919</v>
          </cell>
          <cell r="C1570">
            <v>4</v>
          </cell>
        </row>
        <row r="1571">
          <cell r="B1571">
            <v>39920</v>
          </cell>
          <cell r="C1571">
            <v>4</v>
          </cell>
        </row>
        <row r="1572">
          <cell r="B1572">
            <v>39921</v>
          </cell>
          <cell r="C1572">
            <v>4</v>
          </cell>
        </row>
        <row r="1573">
          <cell r="B1573">
            <v>39922</v>
          </cell>
          <cell r="C1573">
            <v>4</v>
          </cell>
        </row>
        <row r="1574">
          <cell r="B1574">
            <v>39923</v>
          </cell>
          <cell r="C1574">
            <v>4</v>
          </cell>
        </row>
        <row r="1575">
          <cell r="B1575">
            <v>39924</v>
          </cell>
          <cell r="C1575">
            <v>4</v>
          </cell>
        </row>
        <row r="1576">
          <cell r="B1576">
            <v>39925</v>
          </cell>
          <cell r="C1576">
            <v>4</v>
          </cell>
        </row>
        <row r="1577">
          <cell r="B1577">
            <v>39926</v>
          </cell>
          <cell r="C1577">
            <v>4</v>
          </cell>
        </row>
        <row r="1578">
          <cell r="B1578">
            <v>39927</v>
          </cell>
          <cell r="C1578">
            <v>4</v>
          </cell>
        </row>
        <row r="1579">
          <cell r="B1579">
            <v>39928</v>
          </cell>
          <cell r="C1579">
            <v>4</v>
          </cell>
        </row>
        <row r="1580">
          <cell r="B1580">
            <v>39929</v>
          </cell>
          <cell r="C1580">
            <v>4</v>
          </cell>
        </row>
        <row r="1581">
          <cell r="B1581">
            <v>39930</v>
          </cell>
          <cell r="C1581">
            <v>4</v>
          </cell>
        </row>
        <row r="1582">
          <cell r="B1582">
            <v>39931</v>
          </cell>
          <cell r="C1582">
            <v>4</v>
          </cell>
        </row>
        <row r="1583">
          <cell r="B1583">
            <v>39932</v>
          </cell>
          <cell r="C1583">
            <v>4</v>
          </cell>
        </row>
        <row r="1584">
          <cell r="B1584">
            <v>39933</v>
          </cell>
          <cell r="C1584">
            <v>4</v>
          </cell>
        </row>
        <row r="1585">
          <cell r="B1585">
            <v>39934</v>
          </cell>
          <cell r="C1585">
            <v>5</v>
          </cell>
        </row>
        <row r="1586">
          <cell r="B1586">
            <v>39935</v>
          </cell>
          <cell r="C1586">
            <v>5</v>
          </cell>
        </row>
        <row r="1587">
          <cell r="B1587">
            <v>39936</v>
          </cell>
          <cell r="C1587">
            <v>5</v>
          </cell>
        </row>
        <row r="1588">
          <cell r="B1588">
            <v>39937</v>
          </cell>
          <cell r="C1588">
            <v>5</v>
          </cell>
        </row>
        <row r="1589">
          <cell r="B1589">
            <v>39938</v>
          </cell>
          <cell r="C1589">
            <v>5</v>
          </cell>
        </row>
        <row r="1590">
          <cell r="B1590">
            <v>39939</v>
          </cell>
          <cell r="C1590">
            <v>5</v>
          </cell>
        </row>
        <row r="1591">
          <cell r="B1591">
            <v>39940</v>
          </cell>
          <cell r="C1591">
            <v>5</v>
          </cell>
        </row>
        <row r="1592">
          <cell r="B1592">
            <v>39941</v>
          </cell>
          <cell r="C1592">
            <v>5</v>
          </cell>
        </row>
        <row r="1593">
          <cell r="B1593">
            <v>39942</v>
          </cell>
          <cell r="C1593">
            <v>5</v>
          </cell>
        </row>
        <row r="1594">
          <cell r="B1594">
            <v>39943</v>
          </cell>
          <cell r="C1594">
            <v>5</v>
          </cell>
        </row>
        <row r="1595">
          <cell r="B1595">
            <v>39944</v>
          </cell>
          <cell r="C1595">
            <v>5</v>
          </cell>
        </row>
        <row r="1596">
          <cell r="B1596">
            <v>39945</v>
          </cell>
          <cell r="C1596">
            <v>5</v>
          </cell>
        </row>
        <row r="1597">
          <cell r="B1597">
            <v>39946</v>
          </cell>
          <cell r="C1597">
            <v>5</v>
          </cell>
        </row>
        <row r="1598">
          <cell r="B1598">
            <v>39947</v>
          </cell>
          <cell r="C1598">
            <v>5</v>
          </cell>
        </row>
        <row r="1599">
          <cell r="B1599">
            <v>39948</v>
          </cell>
          <cell r="C1599">
            <v>5</v>
          </cell>
        </row>
        <row r="1600">
          <cell r="B1600">
            <v>39949</v>
          </cell>
          <cell r="C1600">
            <v>5</v>
          </cell>
        </row>
        <row r="1601">
          <cell r="B1601">
            <v>39950</v>
          </cell>
          <cell r="C1601">
            <v>5</v>
          </cell>
        </row>
        <row r="1602">
          <cell r="B1602">
            <v>39951</v>
          </cell>
          <cell r="C1602">
            <v>5</v>
          </cell>
        </row>
        <row r="1603">
          <cell r="B1603">
            <v>39952</v>
          </cell>
          <cell r="C1603">
            <v>5</v>
          </cell>
        </row>
        <row r="1604">
          <cell r="B1604">
            <v>39953</v>
          </cell>
          <cell r="C1604">
            <v>5</v>
          </cell>
        </row>
        <row r="1605">
          <cell r="B1605">
            <v>39954</v>
          </cell>
          <cell r="C1605">
            <v>5</v>
          </cell>
        </row>
        <row r="1606">
          <cell r="B1606">
            <v>39955</v>
          </cell>
          <cell r="C1606">
            <v>5</v>
          </cell>
        </row>
        <row r="1607">
          <cell r="B1607">
            <v>39956</v>
          </cell>
          <cell r="C1607">
            <v>5</v>
          </cell>
        </row>
        <row r="1608">
          <cell r="B1608">
            <v>39957</v>
          </cell>
          <cell r="C1608">
            <v>5</v>
          </cell>
        </row>
        <row r="1609">
          <cell r="B1609">
            <v>39958</v>
          </cell>
          <cell r="C1609">
            <v>5</v>
          </cell>
        </row>
        <row r="1610">
          <cell r="B1610">
            <v>39959</v>
          </cell>
          <cell r="C1610">
            <v>5</v>
          </cell>
        </row>
        <row r="1611">
          <cell r="B1611">
            <v>39960</v>
          </cell>
          <cell r="C1611">
            <v>5</v>
          </cell>
        </row>
        <row r="1612">
          <cell r="B1612">
            <v>39961</v>
          </cell>
          <cell r="C1612">
            <v>5</v>
          </cell>
        </row>
        <row r="1613">
          <cell r="B1613">
            <v>39962</v>
          </cell>
          <cell r="C1613">
            <v>5</v>
          </cell>
        </row>
        <row r="1614">
          <cell r="B1614">
            <v>39963</v>
          </cell>
          <cell r="C1614">
            <v>5</v>
          </cell>
        </row>
        <row r="1615">
          <cell r="B1615">
            <v>39964</v>
          </cell>
          <cell r="C1615">
            <v>5</v>
          </cell>
        </row>
        <row r="1616">
          <cell r="B1616">
            <v>39965</v>
          </cell>
          <cell r="C1616">
            <v>6</v>
          </cell>
        </row>
        <row r="1617">
          <cell r="B1617">
            <v>39966</v>
          </cell>
          <cell r="C1617">
            <v>6</v>
          </cell>
        </row>
        <row r="1618">
          <cell r="B1618">
            <v>39967</v>
          </cell>
          <cell r="C1618">
            <v>6</v>
          </cell>
        </row>
        <row r="1619">
          <cell r="B1619">
            <v>39968</v>
          </cell>
          <cell r="C1619">
            <v>6</v>
          </cell>
        </row>
        <row r="1620">
          <cell r="B1620">
            <v>39969</v>
          </cell>
          <cell r="C1620">
            <v>6</v>
          </cell>
        </row>
        <row r="1621">
          <cell r="B1621">
            <v>39970</v>
          </cell>
          <cell r="C1621">
            <v>6</v>
          </cell>
        </row>
        <row r="1622">
          <cell r="B1622">
            <v>39971</v>
          </cell>
          <cell r="C1622">
            <v>6</v>
          </cell>
        </row>
        <row r="1623">
          <cell r="B1623">
            <v>39972</v>
          </cell>
          <cell r="C1623">
            <v>6</v>
          </cell>
        </row>
        <row r="1624">
          <cell r="B1624">
            <v>39973</v>
          </cell>
          <cell r="C1624">
            <v>6</v>
          </cell>
        </row>
        <row r="1625">
          <cell r="B1625">
            <v>39974</v>
          </cell>
          <cell r="C1625">
            <v>6</v>
          </cell>
        </row>
        <row r="1626">
          <cell r="B1626">
            <v>39975</v>
          </cell>
          <cell r="C1626">
            <v>6</v>
          </cell>
        </row>
        <row r="1627">
          <cell r="B1627">
            <v>39976</v>
          </cell>
          <cell r="C1627">
            <v>6</v>
          </cell>
        </row>
        <row r="1628">
          <cell r="B1628">
            <v>39977</v>
          </cell>
          <cell r="C1628">
            <v>6</v>
          </cell>
        </row>
        <row r="1629">
          <cell r="B1629">
            <v>39978</v>
          </cell>
          <cell r="C1629">
            <v>6</v>
          </cell>
        </row>
        <row r="1630">
          <cell r="B1630">
            <v>39979</v>
          </cell>
          <cell r="C1630">
            <v>6</v>
          </cell>
        </row>
        <row r="1631">
          <cell r="B1631">
            <v>39980</v>
          </cell>
          <cell r="C1631">
            <v>6</v>
          </cell>
        </row>
        <row r="1632">
          <cell r="B1632">
            <v>39981</v>
          </cell>
          <cell r="C1632">
            <v>6</v>
          </cell>
        </row>
        <row r="1633">
          <cell r="B1633">
            <v>39982</v>
          </cell>
          <cell r="C1633">
            <v>6</v>
          </cell>
        </row>
        <row r="1634">
          <cell r="B1634">
            <v>39983</v>
          </cell>
          <cell r="C1634">
            <v>6</v>
          </cell>
        </row>
        <row r="1635">
          <cell r="B1635">
            <v>39984</v>
          </cell>
          <cell r="C1635">
            <v>6</v>
          </cell>
        </row>
        <row r="1636">
          <cell r="B1636">
            <v>39985</v>
          </cell>
          <cell r="C1636">
            <v>6</v>
          </cell>
        </row>
        <row r="1637">
          <cell r="B1637">
            <v>39986</v>
          </cell>
          <cell r="C1637">
            <v>6</v>
          </cell>
        </row>
        <row r="1638">
          <cell r="B1638">
            <v>39987</v>
          </cell>
          <cell r="C1638">
            <v>6</v>
          </cell>
        </row>
        <row r="1639">
          <cell r="B1639">
            <v>39988</v>
          </cell>
          <cell r="C1639">
            <v>6</v>
          </cell>
        </row>
        <row r="1640">
          <cell r="B1640">
            <v>39989</v>
          </cell>
          <cell r="C1640">
            <v>6</v>
          </cell>
        </row>
        <row r="1641">
          <cell r="B1641">
            <v>39990</v>
          </cell>
          <cell r="C1641">
            <v>6</v>
          </cell>
        </row>
        <row r="1642">
          <cell r="B1642">
            <v>39991</v>
          </cell>
          <cell r="C1642">
            <v>6</v>
          </cell>
        </row>
        <row r="1643">
          <cell r="B1643">
            <v>39992</v>
          </cell>
          <cell r="C1643">
            <v>6</v>
          </cell>
        </row>
        <row r="1644">
          <cell r="B1644">
            <v>39993</v>
          </cell>
          <cell r="C1644">
            <v>6</v>
          </cell>
        </row>
        <row r="1645">
          <cell r="B1645">
            <v>39994</v>
          </cell>
          <cell r="C1645">
            <v>6</v>
          </cell>
        </row>
        <row r="1646">
          <cell r="B1646">
            <v>39995</v>
          </cell>
          <cell r="C1646">
            <v>7</v>
          </cell>
        </row>
        <row r="1647">
          <cell r="B1647">
            <v>39996</v>
          </cell>
          <cell r="C1647">
            <v>7</v>
          </cell>
        </row>
        <row r="1648">
          <cell r="B1648">
            <v>39997</v>
          </cell>
          <cell r="C1648">
            <v>7</v>
          </cell>
        </row>
        <row r="1649">
          <cell r="B1649">
            <v>39998</v>
          </cell>
          <cell r="C1649">
            <v>7</v>
          </cell>
        </row>
        <row r="1650">
          <cell r="B1650">
            <v>39999</v>
          </cell>
          <cell r="C1650">
            <v>7</v>
          </cell>
        </row>
        <row r="1651">
          <cell r="B1651">
            <v>40000</v>
          </cell>
          <cell r="C1651">
            <v>7</v>
          </cell>
        </row>
        <row r="1652">
          <cell r="B1652">
            <v>40001</v>
          </cell>
          <cell r="C1652">
            <v>7</v>
          </cell>
        </row>
        <row r="1653">
          <cell r="B1653">
            <v>40002</v>
          </cell>
          <cell r="C1653">
            <v>7</v>
          </cell>
        </row>
        <row r="1654">
          <cell r="B1654">
            <v>40003</v>
          </cell>
          <cell r="C1654">
            <v>7</v>
          </cell>
        </row>
        <row r="1655">
          <cell r="B1655">
            <v>40004</v>
          </cell>
          <cell r="C1655">
            <v>7</v>
          </cell>
        </row>
        <row r="1656">
          <cell r="B1656">
            <v>40005</v>
          </cell>
          <cell r="C1656">
            <v>7</v>
          </cell>
        </row>
        <row r="1657">
          <cell r="B1657">
            <v>40006</v>
          </cell>
          <cell r="C1657">
            <v>7</v>
          </cell>
        </row>
        <row r="1658">
          <cell r="B1658">
            <v>40007</v>
          </cell>
          <cell r="C1658">
            <v>7</v>
          </cell>
        </row>
        <row r="1659">
          <cell r="B1659">
            <v>40008</v>
          </cell>
          <cell r="C1659">
            <v>7</v>
          </cell>
        </row>
        <row r="1660">
          <cell r="B1660">
            <v>40009</v>
          </cell>
          <cell r="C1660">
            <v>7</v>
          </cell>
        </row>
        <row r="1661">
          <cell r="B1661">
            <v>40010</v>
          </cell>
          <cell r="C1661">
            <v>7</v>
          </cell>
        </row>
        <row r="1662">
          <cell r="B1662">
            <v>40011</v>
          </cell>
          <cell r="C1662">
            <v>7</v>
          </cell>
        </row>
        <row r="1663">
          <cell r="B1663">
            <v>40012</v>
          </cell>
          <cell r="C1663">
            <v>7</v>
          </cell>
        </row>
        <row r="1664">
          <cell r="B1664">
            <v>40013</v>
          </cell>
          <cell r="C1664">
            <v>7</v>
          </cell>
        </row>
        <row r="1665">
          <cell r="B1665">
            <v>40014</v>
          </cell>
          <cell r="C1665">
            <v>7</v>
          </cell>
        </row>
        <row r="1666">
          <cell r="B1666">
            <v>40015</v>
          </cell>
          <cell r="C1666">
            <v>7</v>
          </cell>
        </row>
        <row r="1667">
          <cell r="B1667">
            <v>40016</v>
          </cell>
          <cell r="C1667">
            <v>7</v>
          </cell>
        </row>
        <row r="1668">
          <cell r="B1668">
            <v>40017</v>
          </cell>
          <cell r="C1668">
            <v>7</v>
          </cell>
        </row>
        <row r="1669">
          <cell r="B1669">
            <v>40018</v>
          </cell>
          <cell r="C1669">
            <v>7</v>
          </cell>
        </row>
        <row r="1670">
          <cell r="B1670">
            <v>40019</v>
          </cell>
          <cell r="C1670">
            <v>7</v>
          </cell>
        </row>
        <row r="1671">
          <cell r="B1671">
            <v>40020</v>
          </cell>
          <cell r="C1671">
            <v>7</v>
          </cell>
        </row>
        <row r="1672">
          <cell r="B1672">
            <v>40021</v>
          </cell>
          <cell r="C1672">
            <v>7</v>
          </cell>
        </row>
        <row r="1673">
          <cell r="B1673">
            <v>40022</v>
          </cell>
          <cell r="C1673">
            <v>7</v>
          </cell>
        </row>
        <row r="1674">
          <cell r="B1674">
            <v>40023</v>
          </cell>
          <cell r="C1674">
            <v>7</v>
          </cell>
        </row>
        <row r="1675">
          <cell r="B1675">
            <v>40024</v>
          </cell>
          <cell r="C1675">
            <v>7</v>
          </cell>
        </row>
        <row r="1676">
          <cell r="B1676">
            <v>40025</v>
          </cell>
          <cell r="C1676">
            <v>7</v>
          </cell>
        </row>
        <row r="1677">
          <cell r="B1677">
            <v>40026</v>
          </cell>
          <cell r="C1677">
            <v>8</v>
          </cell>
        </row>
        <row r="1678">
          <cell r="B1678">
            <v>40027</v>
          </cell>
          <cell r="C1678">
            <v>8</v>
          </cell>
        </row>
        <row r="1679">
          <cell r="B1679">
            <v>40028</v>
          </cell>
          <cell r="C1679">
            <v>8</v>
          </cell>
        </row>
        <row r="1680">
          <cell r="B1680">
            <v>40029</v>
          </cell>
          <cell r="C1680">
            <v>8</v>
          </cell>
        </row>
        <row r="1681">
          <cell r="B1681">
            <v>40030</v>
          </cell>
          <cell r="C1681">
            <v>8</v>
          </cell>
        </row>
        <row r="1682">
          <cell r="B1682">
            <v>40031</v>
          </cell>
          <cell r="C1682">
            <v>8</v>
          </cell>
        </row>
        <row r="1683">
          <cell r="B1683">
            <v>40032</v>
          </cell>
          <cell r="C1683">
            <v>8</v>
          </cell>
        </row>
        <row r="1684">
          <cell r="B1684">
            <v>40033</v>
          </cell>
          <cell r="C1684">
            <v>8</v>
          </cell>
        </row>
        <row r="1685">
          <cell r="B1685">
            <v>40034</v>
          </cell>
          <cell r="C1685">
            <v>8</v>
          </cell>
        </row>
        <row r="1686">
          <cell r="B1686">
            <v>40035</v>
          </cell>
          <cell r="C1686">
            <v>8</v>
          </cell>
        </row>
        <row r="1687">
          <cell r="B1687">
            <v>40036</v>
          </cell>
          <cell r="C1687">
            <v>8</v>
          </cell>
        </row>
        <row r="1688">
          <cell r="B1688">
            <v>40037</v>
          </cell>
          <cell r="C1688">
            <v>8</v>
          </cell>
        </row>
        <row r="1689">
          <cell r="B1689">
            <v>40038</v>
          </cell>
          <cell r="C1689">
            <v>8</v>
          </cell>
        </row>
        <row r="1690">
          <cell r="B1690">
            <v>40039</v>
          </cell>
          <cell r="C1690">
            <v>8</v>
          </cell>
        </row>
        <row r="1691">
          <cell r="B1691">
            <v>40040</v>
          </cell>
          <cell r="C1691">
            <v>8</v>
          </cell>
        </row>
        <row r="1692">
          <cell r="B1692">
            <v>40041</v>
          </cell>
          <cell r="C1692">
            <v>8</v>
          </cell>
        </row>
        <row r="1693">
          <cell r="B1693">
            <v>40042</v>
          </cell>
          <cell r="C1693">
            <v>8</v>
          </cell>
        </row>
        <row r="1694">
          <cell r="B1694">
            <v>40043</v>
          </cell>
          <cell r="C1694">
            <v>8</v>
          </cell>
        </row>
        <row r="1695">
          <cell r="B1695">
            <v>40044</v>
          </cell>
          <cell r="C1695">
            <v>8</v>
          </cell>
        </row>
        <row r="1696">
          <cell r="B1696">
            <v>40045</v>
          </cell>
          <cell r="C1696">
            <v>8</v>
          </cell>
        </row>
        <row r="1697">
          <cell r="B1697">
            <v>40046</v>
          </cell>
          <cell r="C1697">
            <v>8</v>
          </cell>
        </row>
        <row r="1698">
          <cell r="B1698">
            <v>40047</v>
          </cell>
          <cell r="C1698">
            <v>8</v>
          </cell>
        </row>
        <row r="1699">
          <cell r="B1699">
            <v>40048</v>
          </cell>
          <cell r="C1699">
            <v>8</v>
          </cell>
        </row>
        <row r="1700">
          <cell r="B1700">
            <v>40049</v>
          </cell>
          <cell r="C1700">
            <v>8</v>
          </cell>
        </row>
        <row r="1701">
          <cell r="B1701">
            <v>40050</v>
          </cell>
          <cell r="C1701">
            <v>8</v>
          </cell>
        </row>
        <row r="1702">
          <cell r="B1702">
            <v>40051</v>
          </cell>
          <cell r="C1702">
            <v>8</v>
          </cell>
        </row>
        <row r="1703">
          <cell r="B1703">
            <v>40052</v>
          </cell>
          <cell r="C1703">
            <v>8</v>
          </cell>
        </row>
        <row r="1704">
          <cell r="B1704">
            <v>40053</v>
          </cell>
          <cell r="C1704">
            <v>8</v>
          </cell>
        </row>
        <row r="1705">
          <cell r="B1705">
            <v>40054</v>
          </cell>
          <cell r="C1705">
            <v>8</v>
          </cell>
        </row>
        <row r="1706">
          <cell r="B1706">
            <v>40055</v>
          </cell>
          <cell r="C1706">
            <v>8</v>
          </cell>
        </row>
        <row r="1707">
          <cell r="B1707">
            <v>40056</v>
          </cell>
          <cell r="C1707">
            <v>8</v>
          </cell>
        </row>
        <row r="1708">
          <cell r="B1708">
            <v>40057</v>
          </cell>
          <cell r="C1708">
            <v>9</v>
          </cell>
        </row>
        <row r="1709">
          <cell r="B1709">
            <v>40058</v>
          </cell>
          <cell r="C1709">
            <v>9</v>
          </cell>
        </row>
        <row r="1710">
          <cell r="B1710">
            <v>40059</v>
          </cell>
          <cell r="C1710">
            <v>9</v>
          </cell>
        </row>
        <row r="1711">
          <cell r="B1711">
            <v>40060</v>
          </cell>
          <cell r="C1711">
            <v>9</v>
          </cell>
        </row>
        <row r="1712">
          <cell r="B1712">
            <v>40061</v>
          </cell>
          <cell r="C1712">
            <v>9</v>
          </cell>
        </row>
        <row r="1713">
          <cell r="B1713">
            <v>40062</v>
          </cell>
          <cell r="C1713">
            <v>9</v>
          </cell>
        </row>
        <row r="1714">
          <cell r="B1714">
            <v>40063</v>
          </cell>
          <cell r="C1714">
            <v>9</v>
          </cell>
        </row>
        <row r="1715">
          <cell r="B1715">
            <v>40064</v>
          </cell>
          <cell r="C1715">
            <v>9</v>
          </cell>
        </row>
        <row r="1716">
          <cell r="B1716">
            <v>40065</v>
          </cell>
          <cell r="C1716">
            <v>9</v>
          </cell>
        </row>
        <row r="1717">
          <cell r="B1717">
            <v>40066</v>
          </cell>
          <cell r="C1717">
            <v>9</v>
          </cell>
        </row>
        <row r="1718">
          <cell r="B1718">
            <v>40067</v>
          </cell>
          <cell r="C1718">
            <v>9</v>
          </cell>
        </row>
        <row r="1719">
          <cell r="B1719">
            <v>40068</v>
          </cell>
          <cell r="C1719">
            <v>9</v>
          </cell>
        </row>
        <row r="1720">
          <cell r="B1720">
            <v>40069</v>
          </cell>
          <cell r="C1720">
            <v>9</v>
          </cell>
        </row>
        <row r="1721">
          <cell r="B1721">
            <v>40070</v>
          </cell>
          <cell r="C1721">
            <v>9</v>
          </cell>
        </row>
        <row r="1722">
          <cell r="B1722">
            <v>40071</v>
          </cell>
          <cell r="C1722">
            <v>9</v>
          </cell>
        </row>
        <row r="1723">
          <cell r="B1723">
            <v>40072</v>
          </cell>
          <cell r="C1723">
            <v>9</v>
          </cell>
        </row>
        <row r="1724">
          <cell r="B1724">
            <v>40073</v>
          </cell>
          <cell r="C1724">
            <v>9</v>
          </cell>
        </row>
        <row r="1725">
          <cell r="B1725">
            <v>40074</v>
          </cell>
          <cell r="C1725">
            <v>9</v>
          </cell>
        </row>
        <row r="1726">
          <cell r="B1726">
            <v>40075</v>
          </cell>
          <cell r="C1726">
            <v>9</v>
          </cell>
        </row>
        <row r="1727">
          <cell r="B1727">
            <v>40076</v>
          </cell>
          <cell r="C1727">
            <v>9</v>
          </cell>
        </row>
        <row r="1728">
          <cell r="B1728">
            <v>40077</v>
          </cell>
          <cell r="C1728">
            <v>9</v>
          </cell>
        </row>
        <row r="1729">
          <cell r="B1729">
            <v>40078</v>
          </cell>
          <cell r="C1729">
            <v>9</v>
          </cell>
        </row>
        <row r="1730">
          <cell r="B1730">
            <v>40079</v>
          </cell>
          <cell r="C1730">
            <v>9</v>
          </cell>
        </row>
        <row r="1731">
          <cell r="B1731">
            <v>40080</v>
          </cell>
          <cell r="C1731">
            <v>9</v>
          </cell>
        </row>
        <row r="1732">
          <cell r="B1732">
            <v>40081</v>
          </cell>
          <cell r="C1732">
            <v>9</v>
          </cell>
        </row>
        <row r="1733">
          <cell r="B1733">
            <v>40082</v>
          </cell>
          <cell r="C1733">
            <v>9</v>
          </cell>
        </row>
        <row r="1734">
          <cell r="B1734">
            <v>40083</v>
          </cell>
          <cell r="C1734">
            <v>9</v>
          </cell>
        </row>
        <row r="1735">
          <cell r="B1735">
            <v>40084</v>
          </cell>
          <cell r="C1735">
            <v>9</v>
          </cell>
        </row>
        <row r="1736">
          <cell r="B1736">
            <v>40085</v>
          </cell>
          <cell r="C1736">
            <v>9</v>
          </cell>
        </row>
        <row r="1737">
          <cell r="B1737">
            <v>40086</v>
          </cell>
          <cell r="C1737">
            <v>9</v>
          </cell>
        </row>
        <row r="1738">
          <cell r="B1738">
            <v>40087</v>
          </cell>
          <cell r="C1738">
            <v>10</v>
          </cell>
        </row>
        <row r="1739">
          <cell r="B1739">
            <v>40088</v>
          </cell>
          <cell r="C1739">
            <v>10</v>
          </cell>
        </row>
        <row r="1740">
          <cell r="B1740">
            <v>40089</v>
          </cell>
          <cell r="C1740">
            <v>10</v>
          </cell>
        </row>
        <row r="1741">
          <cell r="B1741">
            <v>40090</v>
          </cell>
          <cell r="C1741">
            <v>10</v>
          </cell>
        </row>
        <row r="1742">
          <cell r="B1742">
            <v>40091</v>
          </cell>
          <cell r="C1742">
            <v>10</v>
          </cell>
        </row>
        <row r="1743">
          <cell r="B1743">
            <v>40092</v>
          </cell>
          <cell r="C1743">
            <v>10</v>
          </cell>
        </row>
        <row r="1744">
          <cell r="B1744">
            <v>40093</v>
          </cell>
          <cell r="C1744">
            <v>10</v>
          </cell>
        </row>
        <row r="1745">
          <cell r="B1745">
            <v>40094</v>
          </cell>
          <cell r="C1745">
            <v>10</v>
          </cell>
        </row>
        <row r="1746">
          <cell r="B1746">
            <v>40095</v>
          </cell>
          <cell r="C1746">
            <v>10</v>
          </cell>
        </row>
        <row r="1747">
          <cell r="B1747">
            <v>40096</v>
          </cell>
          <cell r="C1747">
            <v>10</v>
          </cell>
        </row>
        <row r="1748">
          <cell r="B1748">
            <v>40097</v>
          </cell>
          <cell r="C1748">
            <v>10</v>
          </cell>
        </row>
        <row r="1749">
          <cell r="B1749">
            <v>40098</v>
          </cell>
          <cell r="C1749">
            <v>10</v>
          </cell>
        </row>
        <row r="1750">
          <cell r="B1750">
            <v>40099</v>
          </cell>
          <cell r="C1750">
            <v>10</v>
          </cell>
        </row>
        <row r="1751">
          <cell r="B1751">
            <v>40100</v>
          </cell>
          <cell r="C1751">
            <v>10</v>
          </cell>
        </row>
        <row r="1752">
          <cell r="B1752">
            <v>40101</v>
          </cell>
          <cell r="C1752">
            <v>10</v>
          </cell>
        </row>
        <row r="1753">
          <cell r="B1753">
            <v>40102</v>
          </cell>
          <cell r="C1753">
            <v>10</v>
          </cell>
        </row>
        <row r="1754">
          <cell r="B1754">
            <v>40103</v>
          </cell>
          <cell r="C1754">
            <v>10</v>
          </cell>
        </row>
        <row r="1755">
          <cell r="B1755">
            <v>40104</v>
          </cell>
          <cell r="C1755">
            <v>10</v>
          </cell>
        </row>
        <row r="1756">
          <cell r="B1756">
            <v>40105</v>
          </cell>
          <cell r="C1756">
            <v>10</v>
          </cell>
        </row>
        <row r="1757">
          <cell r="B1757">
            <v>40106</v>
          </cell>
          <cell r="C1757">
            <v>10</v>
          </cell>
        </row>
        <row r="1758">
          <cell r="B1758">
            <v>40107</v>
          </cell>
          <cell r="C1758">
            <v>10</v>
          </cell>
        </row>
        <row r="1759">
          <cell r="B1759">
            <v>40108</v>
          </cell>
          <cell r="C1759">
            <v>10</v>
          </cell>
        </row>
        <row r="1760">
          <cell r="B1760">
            <v>40109</v>
          </cell>
          <cell r="C1760">
            <v>10</v>
          </cell>
        </row>
        <row r="1761">
          <cell r="B1761">
            <v>40110</v>
          </cell>
          <cell r="C1761">
            <v>10</v>
          </cell>
        </row>
        <row r="1762">
          <cell r="B1762">
            <v>40111</v>
          </cell>
          <cell r="C1762">
            <v>10</v>
          </cell>
        </row>
        <row r="1763">
          <cell r="B1763">
            <v>40112</v>
          </cell>
          <cell r="C1763">
            <v>10</v>
          </cell>
        </row>
        <row r="1764">
          <cell r="B1764">
            <v>40113</v>
          </cell>
          <cell r="C1764">
            <v>10</v>
          </cell>
        </row>
        <row r="1765">
          <cell r="B1765">
            <v>40114</v>
          </cell>
          <cell r="C1765">
            <v>10</v>
          </cell>
        </row>
        <row r="1766">
          <cell r="B1766">
            <v>40115</v>
          </cell>
          <cell r="C1766">
            <v>10</v>
          </cell>
        </row>
        <row r="1767">
          <cell r="B1767">
            <v>40116</v>
          </cell>
          <cell r="C1767">
            <v>10</v>
          </cell>
        </row>
        <row r="1768">
          <cell r="B1768">
            <v>40117</v>
          </cell>
          <cell r="C1768">
            <v>10</v>
          </cell>
        </row>
        <row r="1769">
          <cell r="B1769">
            <v>40118</v>
          </cell>
          <cell r="C1769">
            <v>11</v>
          </cell>
        </row>
        <row r="1770">
          <cell r="B1770">
            <v>40119</v>
          </cell>
          <cell r="C1770">
            <v>11</v>
          </cell>
        </row>
        <row r="1771">
          <cell r="B1771">
            <v>40120</v>
          </cell>
          <cell r="C1771">
            <v>11</v>
          </cell>
        </row>
        <row r="1772">
          <cell r="B1772">
            <v>40121</v>
          </cell>
          <cell r="C1772">
            <v>11</v>
          </cell>
        </row>
        <row r="1773">
          <cell r="B1773">
            <v>40122</v>
          </cell>
          <cell r="C1773">
            <v>11</v>
          </cell>
        </row>
        <row r="1774">
          <cell r="B1774">
            <v>40123</v>
          </cell>
          <cell r="C1774">
            <v>11</v>
          </cell>
        </row>
        <row r="1775">
          <cell r="B1775">
            <v>40124</v>
          </cell>
          <cell r="C1775">
            <v>11</v>
          </cell>
        </row>
        <row r="1776">
          <cell r="B1776">
            <v>40125</v>
          </cell>
          <cell r="C1776">
            <v>11</v>
          </cell>
        </row>
        <row r="1777">
          <cell r="B1777">
            <v>40126</v>
          </cell>
          <cell r="C1777">
            <v>11</v>
          </cell>
        </row>
        <row r="1778">
          <cell r="B1778">
            <v>40127</v>
          </cell>
          <cell r="C1778">
            <v>11</v>
          </cell>
        </row>
        <row r="1779">
          <cell r="B1779">
            <v>40128</v>
          </cell>
          <cell r="C1779">
            <v>11</v>
          </cell>
        </row>
        <row r="1780">
          <cell r="B1780">
            <v>40129</v>
          </cell>
          <cell r="C1780">
            <v>11</v>
          </cell>
        </row>
        <row r="1781">
          <cell r="B1781">
            <v>40130</v>
          </cell>
          <cell r="C1781">
            <v>11</v>
          </cell>
        </row>
        <row r="1782">
          <cell r="B1782">
            <v>40131</v>
          </cell>
          <cell r="C1782">
            <v>11</v>
          </cell>
        </row>
        <row r="1783">
          <cell r="B1783">
            <v>40132</v>
          </cell>
          <cell r="C1783">
            <v>11</v>
          </cell>
        </row>
        <row r="1784">
          <cell r="B1784">
            <v>40133</v>
          </cell>
          <cell r="C1784">
            <v>11</v>
          </cell>
        </row>
        <row r="1785">
          <cell r="B1785">
            <v>40134</v>
          </cell>
          <cell r="C1785">
            <v>11</v>
          </cell>
        </row>
        <row r="1786">
          <cell r="B1786">
            <v>40135</v>
          </cell>
          <cell r="C1786">
            <v>11</v>
          </cell>
        </row>
        <row r="1787">
          <cell r="B1787">
            <v>40136</v>
          </cell>
          <cell r="C1787">
            <v>11</v>
          </cell>
        </row>
        <row r="1788">
          <cell r="B1788">
            <v>40137</v>
          </cell>
          <cell r="C1788">
            <v>11</v>
          </cell>
        </row>
        <row r="1789">
          <cell r="B1789">
            <v>40138</v>
          </cell>
          <cell r="C1789">
            <v>11</v>
          </cell>
        </row>
        <row r="1790">
          <cell r="B1790">
            <v>40139</v>
          </cell>
          <cell r="C1790">
            <v>11</v>
          </cell>
        </row>
        <row r="1791">
          <cell r="B1791">
            <v>40140</v>
          </cell>
          <cell r="C1791">
            <v>11</v>
          </cell>
        </row>
        <row r="1792">
          <cell r="B1792">
            <v>40141</v>
          </cell>
          <cell r="C1792">
            <v>11</v>
          </cell>
        </row>
        <row r="1793">
          <cell r="B1793">
            <v>40142</v>
          </cell>
          <cell r="C1793">
            <v>11</v>
          </cell>
        </row>
        <row r="1794">
          <cell r="B1794">
            <v>40143</v>
          </cell>
          <cell r="C1794">
            <v>11</v>
          </cell>
        </row>
        <row r="1795">
          <cell r="B1795">
            <v>40144</v>
          </cell>
          <cell r="C1795">
            <v>11</v>
          </cell>
        </row>
        <row r="1796">
          <cell r="B1796">
            <v>40145</v>
          </cell>
          <cell r="C1796">
            <v>11</v>
          </cell>
        </row>
        <row r="1797">
          <cell r="B1797">
            <v>40146</v>
          </cell>
          <cell r="C1797">
            <v>11</v>
          </cell>
        </row>
        <row r="1798">
          <cell r="B1798">
            <v>40147</v>
          </cell>
          <cell r="C1798">
            <v>11</v>
          </cell>
        </row>
        <row r="1799">
          <cell r="B1799">
            <v>40148</v>
          </cell>
          <cell r="C1799">
            <v>12</v>
          </cell>
        </row>
        <row r="1800">
          <cell r="B1800">
            <v>40149</v>
          </cell>
          <cell r="C1800">
            <v>12</v>
          </cell>
        </row>
        <row r="1801">
          <cell r="B1801">
            <v>40150</v>
          </cell>
          <cell r="C1801">
            <v>12</v>
          </cell>
        </row>
        <row r="1802">
          <cell r="B1802">
            <v>40151</v>
          </cell>
          <cell r="C1802">
            <v>12</v>
          </cell>
        </row>
        <row r="1803">
          <cell r="B1803">
            <v>40152</v>
          </cell>
          <cell r="C1803">
            <v>12</v>
          </cell>
        </row>
        <row r="1804">
          <cell r="B1804">
            <v>40153</v>
          </cell>
          <cell r="C1804">
            <v>12</v>
          </cell>
        </row>
        <row r="1805">
          <cell r="B1805">
            <v>40154</v>
          </cell>
          <cell r="C1805">
            <v>12</v>
          </cell>
        </row>
        <row r="1806">
          <cell r="B1806">
            <v>40155</v>
          </cell>
          <cell r="C1806">
            <v>12</v>
          </cell>
        </row>
        <row r="1807">
          <cell r="B1807">
            <v>40156</v>
          </cell>
          <cell r="C1807">
            <v>12</v>
          </cell>
        </row>
        <row r="1808">
          <cell r="B1808">
            <v>40157</v>
          </cell>
          <cell r="C1808">
            <v>12</v>
          </cell>
        </row>
        <row r="1809">
          <cell r="B1809">
            <v>40158</v>
          </cell>
          <cell r="C1809">
            <v>12</v>
          </cell>
        </row>
        <row r="1810">
          <cell r="B1810">
            <v>40159</v>
          </cell>
          <cell r="C1810">
            <v>12</v>
          </cell>
        </row>
        <row r="1811">
          <cell r="B1811">
            <v>40160</v>
          </cell>
          <cell r="C1811">
            <v>12</v>
          </cell>
        </row>
        <row r="1812">
          <cell r="B1812">
            <v>40161</v>
          </cell>
          <cell r="C1812">
            <v>12</v>
          </cell>
        </row>
        <row r="1813">
          <cell r="B1813">
            <v>40162</v>
          </cell>
          <cell r="C1813">
            <v>12</v>
          </cell>
        </row>
        <row r="1814">
          <cell r="B1814">
            <v>40163</v>
          </cell>
          <cell r="C1814">
            <v>12</v>
          </cell>
        </row>
        <row r="1815">
          <cell r="B1815">
            <v>40164</v>
          </cell>
          <cell r="C1815">
            <v>12</v>
          </cell>
        </row>
        <row r="1816">
          <cell r="B1816">
            <v>40165</v>
          </cell>
          <cell r="C1816">
            <v>12</v>
          </cell>
        </row>
        <row r="1817">
          <cell r="B1817">
            <v>40166</v>
          </cell>
          <cell r="C1817">
            <v>12</v>
          </cell>
        </row>
        <row r="1818">
          <cell r="B1818">
            <v>40167</v>
          </cell>
          <cell r="C1818">
            <v>12</v>
          </cell>
        </row>
        <row r="1819">
          <cell r="B1819">
            <v>40168</v>
          </cell>
          <cell r="C1819">
            <v>12</v>
          </cell>
        </row>
        <row r="1820">
          <cell r="B1820">
            <v>40169</v>
          </cell>
          <cell r="C1820">
            <v>12</v>
          </cell>
        </row>
        <row r="1821">
          <cell r="B1821">
            <v>40170</v>
          </cell>
          <cell r="C1821">
            <v>12</v>
          </cell>
        </row>
        <row r="1822">
          <cell r="B1822">
            <v>40171</v>
          </cell>
          <cell r="C1822">
            <v>12</v>
          </cell>
        </row>
        <row r="1823">
          <cell r="B1823">
            <v>40172</v>
          </cell>
          <cell r="C1823">
            <v>12</v>
          </cell>
        </row>
        <row r="1824">
          <cell r="B1824">
            <v>40173</v>
          </cell>
          <cell r="C1824">
            <v>12</v>
          </cell>
        </row>
        <row r="1825">
          <cell r="B1825">
            <v>40174</v>
          </cell>
          <cell r="C1825">
            <v>12</v>
          </cell>
        </row>
        <row r="1826">
          <cell r="B1826">
            <v>40175</v>
          </cell>
          <cell r="C1826">
            <v>12</v>
          </cell>
        </row>
        <row r="1827">
          <cell r="B1827">
            <v>40176</v>
          </cell>
          <cell r="C1827">
            <v>12</v>
          </cell>
        </row>
        <row r="1828">
          <cell r="B1828">
            <v>40177</v>
          </cell>
          <cell r="C1828">
            <v>12</v>
          </cell>
        </row>
        <row r="1829">
          <cell r="B1829">
            <v>40178</v>
          </cell>
          <cell r="C1829">
            <v>12</v>
          </cell>
        </row>
        <row r="1830">
          <cell r="B1830">
            <v>40179</v>
          </cell>
          <cell r="C1830">
            <v>1</v>
          </cell>
        </row>
        <row r="1831">
          <cell r="B1831">
            <v>40180</v>
          </cell>
          <cell r="C1831">
            <v>1</v>
          </cell>
        </row>
        <row r="1832">
          <cell r="B1832">
            <v>40181</v>
          </cell>
          <cell r="C1832">
            <v>1</v>
          </cell>
        </row>
        <row r="1833">
          <cell r="B1833">
            <v>40182</v>
          </cell>
          <cell r="C1833">
            <v>1</v>
          </cell>
        </row>
        <row r="1834">
          <cell r="B1834">
            <v>40183</v>
          </cell>
          <cell r="C1834">
            <v>1</v>
          </cell>
        </row>
        <row r="1835">
          <cell r="B1835">
            <v>40184</v>
          </cell>
          <cell r="C1835">
            <v>1</v>
          </cell>
        </row>
        <row r="1836">
          <cell r="B1836">
            <v>40185</v>
          </cell>
          <cell r="C1836">
            <v>1</v>
          </cell>
        </row>
        <row r="1837">
          <cell r="B1837">
            <v>40186</v>
          </cell>
          <cell r="C1837">
            <v>1</v>
          </cell>
        </row>
        <row r="1838">
          <cell r="B1838">
            <v>40187</v>
          </cell>
          <cell r="C1838">
            <v>1</v>
          </cell>
        </row>
        <row r="1839">
          <cell r="B1839">
            <v>40188</v>
          </cell>
          <cell r="C1839">
            <v>1</v>
          </cell>
        </row>
        <row r="1840">
          <cell r="B1840">
            <v>40189</v>
          </cell>
          <cell r="C1840">
            <v>1</v>
          </cell>
        </row>
        <row r="1841">
          <cell r="B1841">
            <v>40190</v>
          </cell>
          <cell r="C1841">
            <v>1</v>
          </cell>
        </row>
        <row r="1842">
          <cell r="B1842">
            <v>40191</v>
          </cell>
          <cell r="C1842">
            <v>1</v>
          </cell>
        </row>
        <row r="1843">
          <cell r="B1843">
            <v>40192</v>
          </cell>
          <cell r="C1843">
            <v>1</v>
          </cell>
        </row>
        <row r="1844">
          <cell r="B1844">
            <v>40193</v>
          </cell>
          <cell r="C1844">
            <v>1</v>
          </cell>
        </row>
        <row r="1845">
          <cell r="B1845">
            <v>40194</v>
          </cell>
          <cell r="C1845">
            <v>1</v>
          </cell>
        </row>
        <row r="1846">
          <cell r="B1846">
            <v>40195</v>
          </cell>
          <cell r="C1846">
            <v>1</v>
          </cell>
        </row>
        <row r="1847">
          <cell r="B1847">
            <v>40196</v>
          </cell>
          <cell r="C1847">
            <v>1</v>
          </cell>
        </row>
        <row r="1848">
          <cell r="B1848">
            <v>40197</v>
          </cell>
          <cell r="C1848">
            <v>1</v>
          </cell>
        </row>
        <row r="1849">
          <cell r="B1849">
            <v>40198</v>
          </cell>
          <cell r="C1849">
            <v>1</v>
          </cell>
        </row>
        <row r="1850">
          <cell r="B1850">
            <v>40199</v>
          </cell>
          <cell r="C1850">
            <v>1</v>
          </cell>
        </row>
        <row r="1851">
          <cell r="B1851">
            <v>40200</v>
          </cell>
          <cell r="C1851">
            <v>1</v>
          </cell>
        </row>
        <row r="1852">
          <cell r="B1852">
            <v>40201</v>
          </cell>
          <cell r="C1852">
            <v>1</v>
          </cell>
        </row>
        <row r="1853">
          <cell r="B1853">
            <v>40202</v>
          </cell>
          <cell r="C1853">
            <v>1</v>
          </cell>
        </row>
        <row r="1854">
          <cell r="B1854">
            <v>40203</v>
          </cell>
          <cell r="C1854">
            <v>1</v>
          </cell>
        </row>
        <row r="1855">
          <cell r="B1855">
            <v>40204</v>
          </cell>
          <cell r="C1855">
            <v>1</v>
          </cell>
        </row>
        <row r="1856">
          <cell r="B1856">
            <v>40205</v>
          </cell>
          <cell r="C1856">
            <v>1</v>
          </cell>
        </row>
        <row r="1857">
          <cell r="B1857">
            <v>40206</v>
          </cell>
          <cell r="C1857">
            <v>1</v>
          </cell>
        </row>
        <row r="1858">
          <cell r="B1858">
            <v>40207</v>
          </cell>
          <cell r="C1858">
            <v>1</v>
          </cell>
        </row>
        <row r="1859">
          <cell r="B1859">
            <v>40208</v>
          </cell>
          <cell r="C1859">
            <v>1</v>
          </cell>
        </row>
        <row r="1860">
          <cell r="B1860">
            <v>40209</v>
          </cell>
          <cell r="C1860">
            <v>1</v>
          </cell>
        </row>
        <row r="1861">
          <cell r="B1861">
            <v>40210</v>
          </cell>
          <cell r="C1861">
            <v>2</v>
          </cell>
        </row>
        <row r="1862">
          <cell r="B1862">
            <v>40211</v>
          </cell>
          <cell r="C1862">
            <v>2</v>
          </cell>
        </row>
        <row r="1863">
          <cell r="B1863">
            <v>40212</v>
          </cell>
          <cell r="C1863">
            <v>2</v>
          </cell>
        </row>
        <row r="1864">
          <cell r="B1864">
            <v>40213</v>
          </cell>
          <cell r="C1864">
            <v>2</v>
          </cell>
        </row>
        <row r="1865">
          <cell r="B1865">
            <v>40214</v>
          </cell>
          <cell r="C1865">
            <v>2</v>
          </cell>
        </row>
        <row r="1866">
          <cell r="B1866">
            <v>40215</v>
          </cell>
          <cell r="C1866">
            <v>2</v>
          </cell>
        </row>
        <row r="1867">
          <cell r="B1867">
            <v>40216</v>
          </cell>
          <cell r="C1867">
            <v>2</v>
          </cell>
        </row>
        <row r="1868">
          <cell r="B1868">
            <v>40217</v>
          </cell>
          <cell r="C1868">
            <v>2</v>
          </cell>
        </row>
        <row r="1869">
          <cell r="B1869">
            <v>40218</v>
          </cell>
          <cell r="C1869">
            <v>2</v>
          </cell>
        </row>
        <row r="1870">
          <cell r="B1870">
            <v>40219</v>
          </cell>
          <cell r="C1870">
            <v>2</v>
          </cell>
        </row>
        <row r="1871">
          <cell r="B1871">
            <v>40220</v>
          </cell>
          <cell r="C1871">
            <v>2</v>
          </cell>
        </row>
        <row r="1872">
          <cell r="B1872">
            <v>40221</v>
          </cell>
          <cell r="C1872">
            <v>2</v>
          </cell>
        </row>
        <row r="1873">
          <cell r="B1873">
            <v>40222</v>
          </cell>
          <cell r="C1873">
            <v>2</v>
          </cell>
        </row>
        <row r="1874">
          <cell r="B1874">
            <v>40223</v>
          </cell>
          <cell r="C1874">
            <v>2</v>
          </cell>
        </row>
        <row r="1875">
          <cell r="B1875">
            <v>40224</v>
          </cell>
          <cell r="C1875">
            <v>2</v>
          </cell>
        </row>
        <row r="1876">
          <cell r="B1876">
            <v>40225</v>
          </cell>
          <cell r="C1876">
            <v>2</v>
          </cell>
        </row>
        <row r="1877">
          <cell r="B1877">
            <v>40226</v>
          </cell>
          <cell r="C1877">
            <v>2</v>
          </cell>
        </row>
        <row r="1878">
          <cell r="B1878">
            <v>40227</v>
          </cell>
          <cell r="C1878">
            <v>2</v>
          </cell>
        </row>
        <row r="1879">
          <cell r="B1879">
            <v>40228</v>
          </cell>
          <cell r="C1879">
            <v>2</v>
          </cell>
        </row>
        <row r="1880">
          <cell r="B1880">
            <v>40229</v>
          </cell>
          <cell r="C1880">
            <v>2</v>
          </cell>
        </row>
        <row r="1881">
          <cell r="B1881">
            <v>40230</v>
          </cell>
          <cell r="C1881">
            <v>2</v>
          </cell>
        </row>
        <row r="1882">
          <cell r="B1882">
            <v>40231</v>
          </cell>
          <cell r="C1882">
            <v>2</v>
          </cell>
        </row>
        <row r="1883">
          <cell r="B1883">
            <v>40232</v>
          </cell>
          <cell r="C1883">
            <v>2</v>
          </cell>
        </row>
        <row r="1884">
          <cell r="B1884">
            <v>40233</v>
          </cell>
          <cell r="C1884">
            <v>2</v>
          </cell>
        </row>
        <row r="1885">
          <cell r="B1885">
            <v>40234</v>
          </cell>
          <cell r="C1885">
            <v>2</v>
          </cell>
        </row>
        <row r="1886">
          <cell r="B1886">
            <v>40235</v>
          </cell>
          <cell r="C1886">
            <v>2</v>
          </cell>
        </row>
        <row r="1887">
          <cell r="B1887">
            <v>40236</v>
          </cell>
          <cell r="C1887">
            <v>2</v>
          </cell>
        </row>
        <row r="1888">
          <cell r="B1888">
            <v>40237</v>
          </cell>
          <cell r="C1888">
            <v>2</v>
          </cell>
        </row>
        <row r="1889">
          <cell r="B1889">
            <v>40238</v>
          </cell>
          <cell r="C1889">
            <v>3</v>
          </cell>
        </row>
        <row r="1890">
          <cell r="B1890">
            <v>40239</v>
          </cell>
          <cell r="C1890">
            <v>3</v>
          </cell>
        </row>
        <row r="1891">
          <cell r="B1891">
            <v>40240</v>
          </cell>
          <cell r="C1891">
            <v>3</v>
          </cell>
        </row>
        <row r="1892">
          <cell r="B1892">
            <v>40241</v>
          </cell>
          <cell r="C1892">
            <v>3</v>
          </cell>
        </row>
        <row r="1893">
          <cell r="B1893">
            <v>40242</v>
          </cell>
          <cell r="C1893">
            <v>3</v>
          </cell>
        </row>
        <row r="1894">
          <cell r="B1894">
            <v>40243</v>
          </cell>
          <cell r="C1894">
            <v>3</v>
          </cell>
        </row>
        <row r="1895">
          <cell r="B1895">
            <v>40244</v>
          </cell>
          <cell r="C1895">
            <v>3</v>
          </cell>
        </row>
        <row r="1896">
          <cell r="B1896">
            <v>40245</v>
          </cell>
          <cell r="C1896">
            <v>3</v>
          </cell>
        </row>
        <row r="1897">
          <cell r="B1897">
            <v>40246</v>
          </cell>
          <cell r="C1897">
            <v>3</v>
          </cell>
        </row>
        <row r="1898">
          <cell r="B1898">
            <v>40247</v>
          </cell>
          <cell r="C1898">
            <v>3</v>
          </cell>
        </row>
        <row r="1899">
          <cell r="B1899">
            <v>40248</v>
          </cell>
          <cell r="C1899">
            <v>3</v>
          </cell>
        </row>
        <row r="1900">
          <cell r="B1900">
            <v>40249</v>
          </cell>
          <cell r="C1900">
            <v>3</v>
          </cell>
        </row>
        <row r="1901">
          <cell r="B1901">
            <v>40250</v>
          </cell>
          <cell r="C1901">
            <v>3</v>
          </cell>
        </row>
        <row r="1902">
          <cell r="B1902">
            <v>40251</v>
          </cell>
          <cell r="C1902">
            <v>3</v>
          </cell>
        </row>
        <row r="1903">
          <cell r="B1903">
            <v>40252</v>
          </cell>
          <cell r="C1903">
            <v>3</v>
          </cell>
        </row>
        <row r="1904">
          <cell r="B1904">
            <v>40253</v>
          </cell>
          <cell r="C1904">
            <v>3</v>
          </cell>
        </row>
        <row r="1905">
          <cell r="B1905">
            <v>40254</v>
          </cell>
          <cell r="C1905">
            <v>3</v>
          </cell>
        </row>
        <row r="1906">
          <cell r="B1906">
            <v>40255</v>
          </cell>
          <cell r="C1906">
            <v>3</v>
          </cell>
        </row>
        <row r="1907">
          <cell r="B1907">
            <v>40256</v>
          </cell>
          <cell r="C1907">
            <v>3</v>
          </cell>
        </row>
        <row r="1908">
          <cell r="B1908">
            <v>40257</v>
          </cell>
          <cell r="C1908">
            <v>3</v>
          </cell>
        </row>
        <row r="1909">
          <cell r="B1909">
            <v>40258</v>
          </cell>
          <cell r="C1909">
            <v>3</v>
          </cell>
        </row>
        <row r="1910">
          <cell r="B1910">
            <v>40259</v>
          </cell>
          <cell r="C1910">
            <v>3</v>
          </cell>
        </row>
        <row r="1911">
          <cell r="B1911">
            <v>40260</v>
          </cell>
          <cell r="C1911">
            <v>3</v>
          </cell>
        </row>
        <row r="1912">
          <cell r="B1912">
            <v>40261</v>
          </cell>
          <cell r="C1912">
            <v>3</v>
          </cell>
        </row>
        <row r="1913">
          <cell r="B1913">
            <v>40262</v>
          </cell>
          <cell r="C1913">
            <v>3</v>
          </cell>
        </row>
        <row r="1914">
          <cell r="B1914">
            <v>40263</v>
          </cell>
          <cell r="C1914">
            <v>3</v>
          </cell>
        </row>
        <row r="1915">
          <cell r="B1915">
            <v>40264</v>
          </cell>
          <cell r="C1915">
            <v>3</v>
          </cell>
        </row>
        <row r="1916">
          <cell r="B1916">
            <v>40265</v>
          </cell>
          <cell r="C1916">
            <v>3</v>
          </cell>
        </row>
        <row r="1917">
          <cell r="B1917">
            <v>40266</v>
          </cell>
          <cell r="C1917">
            <v>3</v>
          </cell>
        </row>
        <row r="1918">
          <cell r="B1918">
            <v>40267</v>
          </cell>
          <cell r="C1918">
            <v>3</v>
          </cell>
        </row>
        <row r="1919">
          <cell r="B1919">
            <v>40268</v>
          </cell>
          <cell r="C1919">
            <v>3</v>
          </cell>
        </row>
        <row r="1920">
          <cell r="B1920">
            <v>40269</v>
          </cell>
          <cell r="C1920">
            <v>4</v>
          </cell>
        </row>
        <row r="1921">
          <cell r="B1921">
            <v>40270</v>
          </cell>
          <cell r="C1921">
            <v>4</v>
          </cell>
        </row>
        <row r="1922">
          <cell r="B1922">
            <v>40271</v>
          </cell>
          <cell r="C1922">
            <v>4</v>
          </cell>
        </row>
        <row r="1923">
          <cell r="B1923">
            <v>40272</v>
          </cell>
          <cell r="C1923">
            <v>4</v>
          </cell>
        </row>
        <row r="1924">
          <cell r="B1924">
            <v>40273</v>
          </cell>
          <cell r="C1924">
            <v>4</v>
          </cell>
        </row>
        <row r="1925">
          <cell r="B1925">
            <v>40274</v>
          </cell>
          <cell r="C1925">
            <v>4</v>
          </cell>
        </row>
        <row r="1926">
          <cell r="B1926">
            <v>40275</v>
          </cell>
          <cell r="C1926">
            <v>4</v>
          </cell>
        </row>
        <row r="1927">
          <cell r="B1927">
            <v>40276</v>
          </cell>
          <cell r="C1927">
            <v>4</v>
          </cell>
        </row>
        <row r="1928">
          <cell r="B1928">
            <v>40277</v>
          </cell>
          <cell r="C1928">
            <v>4</v>
          </cell>
        </row>
        <row r="1929">
          <cell r="B1929">
            <v>40278</v>
          </cell>
          <cell r="C1929">
            <v>4</v>
          </cell>
        </row>
        <row r="1930">
          <cell r="B1930">
            <v>40279</v>
          </cell>
          <cell r="C1930">
            <v>4</v>
          </cell>
        </row>
        <row r="1931">
          <cell r="B1931">
            <v>40280</v>
          </cell>
          <cell r="C1931">
            <v>4</v>
          </cell>
        </row>
        <row r="1932">
          <cell r="B1932">
            <v>40281</v>
          </cell>
          <cell r="C1932">
            <v>4</v>
          </cell>
        </row>
        <row r="1933">
          <cell r="B1933">
            <v>40282</v>
          </cell>
          <cell r="C1933">
            <v>4</v>
          </cell>
        </row>
        <row r="1934">
          <cell r="B1934">
            <v>40283</v>
          </cell>
          <cell r="C1934">
            <v>4</v>
          </cell>
        </row>
        <row r="1935">
          <cell r="B1935">
            <v>40284</v>
          </cell>
          <cell r="C1935">
            <v>4</v>
          </cell>
        </row>
        <row r="1936">
          <cell r="B1936">
            <v>40285</v>
          </cell>
          <cell r="C1936">
            <v>4</v>
          </cell>
        </row>
        <row r="1937">
          <cell r="B1937">
            <v>40286</v>
          </cell>
          <cell r="C1937">
            <v>4</v>
          </cell>
        </row>
        <row r="1938">
          <cell r="B1938">
            <v>40287</v>
          </cell>
          <cell r="C1938">
            <v>4</v>
          </cell>
        </row>
        <row r="1939">
          <cell r="B1939">
            <v>40288</v>
          </cell>
          <cell r="C1939">
            <v>4</v>
          </cell>
        </row>
        <row r="1940">
          <cell r="B1940">
            <v>40289</v>
          </cell>
          <cell r="C1940">
            <v>4</v>
          </cell>
        </row>
        <row r="1941">
          <cell r="B1941">
            <v>40290</v>
          </cell>
          <cell r="C1941">
            <v>4</v>
          </cell>
        </row>
        <row r="1942">
          <cell r="B1942">
            <v>40291</v>
          </cell>
          <cell r="C1942">
            <v>4</v>
          </cell>
        </row>
        <row r="1943">
          <cell r="B1943">
            <v>40292</v>
          </cell>
          <cell r="C1943">
            <v>4</v>
          </cell>
        </row>
        <row r="1944">
          <cell r="B1944">
            <v>40293</v>
          </cell>
          <cell r="C1944">
            <v>4</v>
          </cell>
        </row>
        <row r="1945">
          <cell r="B1945">
            <v>40294</v>
          </cell>
          <cell r="C1945">
            <v>4</v>
          </cell>
        </row>
        <row r="1946">
          <cell r="B1946">
            <v>40295</v>
          </cell>
          <cell r="C1946">
            <v>4</v>
          </cell>
        </row>
        <row r="1947">
          <cell r="B1947">
            <v>40296</v>
          </cell>
          <cell r="C1947">
            <v>4</v>
          </cell>
        </row>
        <row r="1948">
          <cell r="B1948">
            <v>40297</v>
          </cell>
          <cell r="C1948">
            <v>4</v>
          </cell>
        </row>
        <row r="1949">
          <cell r="B1949">
            <v>40298</v>
          </cell>
          <cell r="C1949">
            <v>4</v>
          </cell>
        </row>
        <row r="1950">
          <cell r="B1950">
            <v>40299</v>
          </cell>
          <cell r="C1950">
            <v>5</v>
          </cell>
        </row>
        <row r="1951">
          <cell r="B1951">
            <v>40300</v>
          </cell>
          <cell r="C1951">
            <v>5</v>
          </cell>
        </row>
        <row r="1952">
          <cell r="B1952">
            <v>40301</v>
          </cell>
          <cell r="C1952">
            <v>5</v>
          </cell>
        </row>
        <row r="1953">
          <cell r="B1953">
            <v>40302</v>
          </cell>
          <cell r="C1953">
            <v>5</v>
          </cell>
        </row>
        <row r="1954">
          <cell r="B1954">
            <v>40303</v>
          </cell>
          <cell r="C1954">
            <v>5</v>
          </cell>
        </row>
        <row r="1955">
          <cell r="B1955">
            <v>40304</v>
          </cell>
          <cell r="C1955">
            <v>5</v>
          </cell>
        </row>
        <row r="1956">
          <cell r="B1956">
            <v>40305</v>
          </cell>
          <cell r="C1956">
            <v>5</v>
          </cell>
        </row>
        <row r="1957">
          <cell r="B1957">
            <v>40306</v>
          </cell>
          <cell r="C1957">
            <v>5</v>
          </cell>
        </row>
        <row r="1958">
          <cell r="B1958">
            <v>40307</v>
          </cell>
          <cell r="C1958">
            <v>5</v>
          </cell>
        </row>
        <row r="1959">
          <cell r="B1959">
            <v>40308</v>
          </cell>
          <cell r="C1959">
            <v>5</v>
          </cell>
        </row>
        <row r="1960">
          <cell r="B1960">
            <v>40309</v>
          </cell>
          <cell r="C1960">
            <v>5</v>
          </cell>
        </row>
        <row r="1961">
          <cell r="B1961">
            <v>40310</v>
          </cell>
          <cell r="C1961">
            <v>5</v>
          </cell>
        </row>
        <row r="1962">
          <cell r="B1962">
            <v>40311</v>
          </cell>
          <cell r="C1962">
            <v>5</v>
          </cell>
        </row>
        <row r="1963">
          <cell r="B1963">
            <v>40312</v>
          </cell>
          <cell r="C1963">
            <v>5</v>
          </cell>
        </row>
        <row r="1964">
          <cell r="B1964">
            <v>40313</v>
          </cell>
          <cell r="C1964">
            <v>5</v>
          </cell>
        </row>
        <row r="1965">
          <cell r="B1965">
            <v>40314</v>
          </cell>
          <cell r="C1965">
            <v>5</v>
          </cell>
        </row>
        <row r="1966">
          <cell r="B1966">
            <v>40315</v>
          </cell>
          <cell r="C1966">
            <v>5</v>
          </cell>
        </row>
        <row r="1967">
          <cell r="B1967">
            <v>40316</v>
          </cell>
          <cell r="C1967">
            <v>5</v>
          </cell>
        </row>
        <row r="1968">
          <cell r="B1968">
            <v>40317</v>
          </cell>
          <cell r="C1968">
            <v>5</v>
          </cell>
        </row>
        <row r="1969">
          <cell r="B1969">
            <v>40318</v>
          </cell>
          <cell r="C1969">
            <v>5</v>
          </cell>
        </row>
        <row r="1970">
          <cell r="B1970">
            <v>40319</v>
          </cell>
          <cell r="C1970">
            <v>5</v>
          </cell>
        </row>
        <row r="1971">
          <cell r="B1971">
            <v>40320</v>
          </cell>
          <cell r="C1971">
            <v>5</v>
          </cell>
        </row>
        <row r="1972">
          <cell r="B1972">
            <v>40321</v>
          </cell>
          <cell r="C1972">
            <v>5</v>
          </cell>
        </row>
        <row r="1973">
          <cell r="B1973">
            <v>40322</v>
          </cell>
          <cell r="C1973">
            <v>5</v>
          </cell>
        </row>
        <row r="1974">
          <cell r="B1974">
            <v>40323</v>
          </cell>
          <cell r="C1974">
            <v>5</v>
          </cell>
        </row>
        <row r="1975">
          <cell r="B1975">
            <v>40324</v>
          </cell>
          <cell r="C1975">
            <v>5</v>
          </cell>
        </row>
        <row r="1976">
          <cell r="B1976">
            <v>40325</v>
          </cell>
          <cell r="C1976">
            <v>5</v>
          </cell>
        </row>
        <row r="1977">
          <cell r="B1977">
            <v>40326</v>
          </cell>
          <cell r="C1977">
            <v>5</v>
          </cell>
        </row>
        <row r="1978">
          <cell r="B1978">
            <v>40327</v>
          </cell>
          <cell r="C1978">
            <v>5</v>
          </cell>
        </row>
        <row r="1979">
          <cell r="B1979">
            <v>40328</v>
          </cell>
          <cell r="C1979">
            <v>5</v>
          </cell>
        </row>
        <row r="1980">
          <cell r="B1980">
            <v>40329</v>
          </cell>
          <cell r="C1980">
            <v>5</v>
          </cell>
        </row>
        <row r="1981">
          <cell r="B1981">
            <v>40330</v>
          </cell>
          <cell r="C1981">
            <v>6</v>
          </cell>
        </row>
        <row r="1982">
          <cell r="B1982">
            <v>40331</v>
          </cell>
          <cell r="C1982">
            <v>6</v>
          </cell>
        </row>
        <row r="1983">
          <cell r="B1983">
            <v>40332</v>
          </cell>
          <cell r="C1983">
            <v>6</v>
          </cell>
        </row>
        <row r="1984">
          <cell r="B1984">
            <v>40333</v>
          </cell>
          <cell r="C1984">
            <v>6</v>
          </cell>
        </row>
        <row r="1985">
          <cell r="B1985">
            <v>40334</v>
          </cell>
          <cell r="C1985">
            <v>6</v>
          </cell>
        </row>
        <row r="1986">
          <cell r="B1986">
            <v>40335</v>
          </cell>
          <cell r="C1986">
            <v>6</v>
          </cell>
        </row>
        <row r="1987">
          <cell r="B1987">
            <v>40336</v>
          </cell>
          <cell r="C1987">
            <v>6</v>
          </cell>
        </row>
        <row r="1988">
          <cell r="B1988">
            <v>40337</v>
          </cell>
          <cell r="C1988">
            <v>6</v>
          </cell>
        </row>
        <row r="1989">
          <cell r="B1989">
            <v>40338</v>
          </cell>
          <cell r="C1989">
            <v>6</v>
          </cell>
        </row>
        <row r="1990">
          <cell r="B1990">
            <v>40339</v>
          </cell>
          <cell r="C1990">
            <v>6</v>
          </cell>
        </row>
        <row r="1991">
          <cell r="B1991">
            <v>40340</v>
          </cell>
          <cell r="C1991">
            <v>6</v>
          </cell>
        </row>
        <row r="1992">
          <cell r="B1992">
            <v>40341</v>
          </cell>
          <cell r="C1992">
            <v>6</v>
          </cell>
        </row>
        <row r="1993">
          <cell r="B1993">
            <v>40342</v>
          </cell>
          <cell r="C1993">
            <v>6</v>
          </cell>
        </row>
        <row r="1994">
          <cell r="B1994">
            <v>40343</v>
          </cell>
          <cell r="C1994">
            <v>6</v>
          </cell>
        </row>
        <row r="1995">
          <cell r="B1995">
            <v>40344</v>
          </cell>
          <cell r="C1995">
            <v>6</v>
          </cell>
        </row>
        <row r="1996">
          <cell r="B1996">
            <v>40345</v>
          </cell>
          <cell r="C1996">
            <v>6</v>
          </cell>
        </row>
        <row r="1997">
          <cell r="B1997">
            <v>40346</v>
          </cell>
          <cell r="C1997">
            <v>6</v>
          </cell>
        </row>
        <row r="1998">
          <cell r="B1998">
            <v>40347</v>
          </cell>
          <cell r="C1998">
            <v>6</v>
          </cell>
        </row>
        <row r="1999">
          <cell r="B1999">
            <v>40348</v>
          </cell>
          <cell r="C1999">
            <v>6</v>
          </cell>
        </row>
        <row r="2000">
          <cell r="B2000">
            <v>40349</v>
          </cell>
          <cell r="C2000">
            <v>6</v>
          </cell>
        </row>
        <row r="2001">
          <cell r="B2001">
            <v>40350</v>
          </cell>
          <cell r="C2001">
            <v>6</v>
          </cell>
        </row>
        <row r="2002">
          <cell r="B2002">
            <v>40351</v>
          </cell>
          <cell r="C2002">
            <v>6</v>
          </cell>
        </row>
        <row r="2003">
          <cell r="B2003">
            <v>40352</v>
          </cell>
          <cell r="C2003">
            <v>6</v>
          </cell>
        </row>
        <row r="2004">
          <cell r="B2004">
            <v>40353</v>
          </cell>
          <cell r="C2004">
            <v>6</v>
          </cell>
        </row>
        <row r="2005">
          <cell r="B2005">
            <v>40354</v>
          </cell>
          <cell r="C2005">
            <v>6</v>
          </cell>
        </row>
        <row r="2006">
          <cell r="B2006">
            <v>40355</v>
          </cell>
          <cell r="C2006">
            <v>6</v>
          </cell>
        </row>
        <row r="2007">
          <cell r="B2007">
            <v>40356</v>
          </cell>
          <cell r="C2007">
            <v>6</v>
          </cell>
        </row>
        <row r="2008">
          <cell r="B2008">
            <v>40357</v>
          </cell>
          <cell r="C2008">
            <v>6</v>
          </cell>
        </row>
        <row r="2009">
          <cell r="B2009">
            <v>40358</v>
          </cell>
          <cell r="C2009">
            <v>6</v>
          </cell>
        </row>
        <row r="2010">
          <cell r="B2010">
            <v>40359</v>
          </cell>
          <cell r="C2010">
            <v>6</v>
          </cell>
        </row>
        <row r="2011">
          <cell r="B2011">
            <v>40360</v>
          </cell>
          <cell r="C2011">
            <v>7</v>
          </cell>
        </row>
        <row r="2012">
          <cell r="B2012">
            <v>40361</v>
          </cell>
          <cell r="C2012">
            <v>7</v>
          </cell>
        </row>
        <row r="2013">
          <cell r="B2013">
            <v>40362</v>
          </cell>
          <cell r="C2013">
            <v>7</v>
          </cell>
        </row>
        <row r="2014">
          <cell r="B2014">
            <v>40363</v>
          </cell>
          <cell r="C2014">
            <v>7</v>
          </cell>
        </row>
        <row r="2015">
          <cell r="B2015">
            <v>40364</v>
          </cell>
          <cell r="C2015">
            <v>7</v>
          </cell>
        </row>
        <row r="2016">
          <cell r="B2016">
            <v>40365</v>
          </cell>
          <cell r="C2016">
            <v>7</v>
          </cell>
        </row>
        <row r="2017">
          <cell r="B2017">
            <v>40366</v>
          </cell>
          <cell r="C2017">
            <v>7</v>
          </cell>
        </row>
        <row r="2018">
          <cell r="B2018">
            <v>40367</v>
          </cell>
          <cell r="C2018">
            <v>7</v>
          </cell>
        </row>
        <row r="2019">
          <cell r="B2019">
            <v>40368</v>
          </cell>
          <cell r="C2019">
            <v>7</v>
          </cell>
        </row>
        <row r="2020">
          <cell r="B2020">
            <v>40369</v>
          </cell>
          <cell r="C2020">
            <v>7</v>
          </cell>
        </row>
        <row r="2021">
          <cell r="B2021">
            <v>40370</v>
          </cell>
          <cell r="C2021">
            <v>7</v>
          </cell>
        </row>
        <row r="2022">
          <cell r="B2022">
            <v>40371</v>
          </cell>
          <cell r="C2022">
            <v>7</v>
          </cell>
        </row>
        <row r="2023">
          <cell r="B2023">
            <v>40372</v>
          </cell>
          <cell r="C2023">
            <v>7</v>
          </cell>
        </row>
        <row r="2024">
          <cell r="B2024">
            <v>40373</v>
          </cell>
          <cell r="C2024">
            <v>7</v>
          </cell>
        </row>
        <row r="2025">
          <cell r="B2025">
            <v>40374</v>
          </cell>
          <cell r="C2025">
            <v>7</v>
          </cell>
        </row>
        <row r="2026">
          <cell r="B2026">
            <v>40375</v>
          </cell>
          <cell r="C2026">
            <v>7</v>
          </cell>
        </row>
        <row r="2027">
          <cell r="B2027">
            <v>40376</v>
          </cell>
          <cell r="C2027">
            <v>7</v>
          </cell>
        </row>
        <row r="2028">
          <cell r="B2028">
            <v>40377</v>
          </cell>
          <cell r="C2028">
            <v>7</v>
          </cell>
        </row>
        <row r="2029">
          <cell r="B2029">
            <v>40378</v>
          </cell>
          <cell r="C2029">
            <v>7</v>
          </cell>
        </row>
        <row r="2030">
          <cell r="B2030">
            <v>40379</v>
          </cell>
          <cell r="C2030">
            <v>7</v>
          </cell>
        </row>
        <row r="2031">
          <cell r="B2031">
            <v>40380</v>
          </cell>
          <cell r="C2031">
            <v>7</v>
          </cell>
        </row>
        <row r="2032">
          <cell r="B2032">
            <v>40381</v>
          </cell>
          <cell r="C2032">
            <v>7</v>
          </cell>
        </row>
        <row r="2033">
          <cell r="B2033">
            <v>40382</v>
          </cell>
          <cell r="C2033">
            <v>7</v>
          </cell>
        </row>
        <row r="2034">
          <cell r="B2034">
            <v>40383</v>
          </cell>
          <cell r="C2034">
            <v>7</v>
          </cell>
        </row>
        <row r="2035">
          <cell r="B2035">
            <v>40384</v>
          </cell>
          <cell r="C2035">
            <v>7</v>
          </cell>
        </row>
        <row r="2036">
          <cell r="B2036">
            <v>40385</v>
          </cell>
          <cell r="C2036">
            <v>7</v>
          </cell>
        </row>
        <row r="2037">
          <cell r="B2037">
            <v>40386</v>
          </cell>
          <cell r="C2037">
            <v>7</v>
          </cell>
        </row>
        <row r="2038">
          <cell r="B2038">
            <v>40387</v>
          </cell>
          <cell r="C2038">
            <v>7</v>
          </cell>
        </row>
        <row r="2039">
          <cell r="B2039">
            <v>40388</v>
          </cell>
          <cell r="C2039">
            <v>7</v>
          </cell>
        </row>
        <row r="2040">
          <cell r="B2040">
            <v>40389</v>
          </cell>
          <cell r="C2040">
            <v>7</v>
          </cell>
        </row>
        <row r="2041">
          <cell r="B2041">
            <v>40390</v>
          </cell>
          <cell r="C2041">
            <v>7</v>
          </cell>
        </row>
        <row r="2042">
          <cell r="B2042">
            <v>40391</v>
          </cell>
          <cell r="C2042">
            <v>8</v>
          </cell>
        </row>
        <row r="2043">
          <cell r="B2043">
            <v>40392</v>
          </cell>
          <cell r="C2043">
            <v>8</v>
          </cell>
        </row>
        <row r="2044">
          <cell r="B2044">
            <v>40393</v>
          </cell>
          <cell r="C2044">
            <v>8</v>
          </cell>
        </row>
        <row r="2045">
          <cell r="B2045">
            <v>40394</v>
          </cell>
          <cell r="C2045">
            <v>8</v>
          </cell>
        </row>
        <row r="2046">
          <cell r="B2046">
            <v>40395</v>
          </cell>
          <cell r="C2046">
            <v>8</v>
          </cell>
        </row>
        <row r="2047">
          <cell r="B2047">
            <v>40396</v>
          </cell>
          <cell r="C2047">
            <v>8</v>
          </cell>
        </row>
        <row r="2048">
          <cell r="B2048">
            <v>40397</v>
          </cell>
          <cell r="C2048">
            <v>8</v>
          </cell>
        </row>
        <row r="2049">
          <cell r="B2049">
            <v>40398</v>
          </cell>
          <cell r="C2049">
            <v>8</v>
          </cell>
        </row>
        <row r="2050">
          <cell r="B2050">
            <v>40399</v>
          </cell>
          <cell r="C2050">
            <v>8</v>
          </cell>
        </row>
        <row r="2051">
          <cell r="B2051">
            <v>40400</v>
          </cell>
          <cell r="C2051">
            <v>8</v>
          </cell>
        </row>
        <row r="2052">
          <cell r="B2052">
            <v>40401</v>
          </cell>
          <cell r="C2052">
            <v>8</v>
          </cell>
        </row>
        <row r="2053">
          <cell r="B2053">
            <v>40402</v>
          </cell>
          <cell r="C2053">
            <v>8</v>
          </cell>
        </row>
        <row r="2054">
          <cell r="B2054">
            <v>40403</v>
          </cell>
          <cell r="C2054">
            <v>8</v>
          </cell>
        </row>
        <row r="2055">
          <cell r="B2055">
            <v>40404</v>
          </cell>
          <cell r="C2055">
            <v>8</v>
          </cell>
        </row>
        <row r="2056">
          <cell r="B2056">
            <v>40405</v>
          </cell>
          <cell r="C2056">
            <v>8</v>
          </cell>
        </row>
        <row r="2057">
          <cell r="B2057">
            <v>40406</v>
          </cell>
          <cell r="C2057">
            <v>8</v>
          </cell>
        </row>
        <row r="2058">
          <cell r="B2058">
            <v>40407</v>
          </cell>
          <cell r="C2058">
            <v>8</v>
          </cell>
        </row>
        <row r="2059">
          <cell r="B2059">
            <v>40408</v>
          </cell>
          <cell r="C2059">
            <v>8</v>
          </cell>
        </row>
        <row r="2060">
          <cell r="B2060">
            <v>40409</v>
          </cell>
          <cell r="C2060">
            <v>8</v>
          </cell>
        </row>
        <row r="2061">
          <cell r="B2061">
            <v>40410</v>
          </cell>
          <cell r="C2061">
            <v>8</v>
          </cell>
        </row>
        <row r="2062">
          <cell r="B2062">
            <v>40411</v>
          </cell>
          <cell r="C2062">
            <v>8</v>
          </cell>
        </row>
        <row r="2063">
          <cell r="B2063">
            <v>40412</v>
          </cell>
          <cell r="C2063">
            <v>8</v>
          </cell>
        </row>
        <row r="2064">
          <cell r="B2064">
            <v>40413</v>
          </cell>
          <cell r="C2064">
            <v>8</v>
          </cell>
        </row>
        <row r="2065">
          <cell r="B2065">
            <v>40414</v>
          </cell>
          <cell r="C2065">
            <v>8</v>
          </cell>
        </row>
        <row r="2066">
          <cell r="B2066">
            <v>40415</v>
          </cell>
          <cell r="C2066">
            <v>8</v>
          </cell>
        </row>
        <row r="2067">
          <cell r="B2067">
            <v>40416</v>
          </cell>
          <cell r="C2067">
            <v>8</v>
          </cell>
        </row>
        <row r="2068">
          <cell r="B2068">
            <v>40417</v>
          </cell>
          <cell r="C2068">
            <v>8</v>
          </cell>
        </row>
        <row r="2069">
          <cell r="B2069">
            <v>40418</v>
          </cell>
          <cell r="C2069">
            <v>8</v>
          </cell>
        </row>
        <row r="2070">
          <cell r="B2070">
            <v>40419</v>
          </cell>
          <cell r="C2070">
            <v>8</v>
          </cell>
        </row>
        <row r="2071">
          <cell r="B2071">
            <v>40420</v>
          </cell>
          <cell r="C2071">
            <v>8</v>
          </cell>
        </row>
        <row r="2072">
          <cell r="B2072">
            <v>40421</v>
          </cell>
          <cell r="C2072">
            <v>8</v>
          </cell>
        </row>
        <row r="2073">
          <cell r="B2073">
            <v>40422</v>
          </cell>
          <cell r="C2073">
            <v>9</v>
          </cell>
        </row>
        <row r="2074">
          <cell r="B2074">
            <v>40423</v>
          </cell>
          <cell r="C2074">
            <v>9</v>
          </cell>
        </row>
        <row r="2075">
          <cell r="B2075">
            <v>40424</v>
          </cell>
          <cell r="C2075">
            <v>9</v>
          </cell>
        </row>
        <row r="2076">
          <cell r="B2076">
            <v>40425</v>
          </cell>
          <cell r="C2076">
            <v>9</v>
          </cell>
        </row>
        <row r="2077">
          <cell r="B2077">
            <v>40426</v>
          </cell>
          <cell r="C2077">
            <v>9</v>
          </cell>
        </row>
        <row r="2078">
          <cell r="B2078">
            <v>40427</v>
          </cell>
          <cell r="C2078">
            <v>9</v>
          </cell>
        </row>
        <row r="2079">
          <cell r="B2079">
            <v>40428</v>
          </cell>
          <cell r="C2079">
            <v>9</v>
          </cell>
        </row>
        <row r="2080">
          <cell r="B2080">
            <v>40429</v>
          </cell>
          <cell r="C2080">
            <v>9</v>
          </cell>
        </row>
        <row r="2081">
          <cell r="B2081">
            <v>40430</v>
          </cell>
          <cell r="C2081">
            <v>9</v>
          </cell>
        </row>
        <row r="2082">
          <cell r="B2082">
            <v>40431</v>
          </cell>
          <cell r="C2082">
            <v>9</v>
          </cell>
        </row>
        <row r="2083">
          <cell r="B2083">
            <v>40432</v>
          </cell>
          <cell r="C2083">
            <v>9</v>
          </cell>
        </row>
        <row r="2084">
          <cell r="B2084">
            <v>40433</v>
          </cell>
          <cell r="C2084">
            <v>9</v>
          </cell>
        </row>
        <row r="2085">
          <cell r="B2085">
            <v>40434</v>
          </cell>
          <cell r="C2085">
            <v>9</v>
          </cell>
        </row>
        <row r="2086">
          <cell r="B2086">
            <v>40435</v>
          </cell>
          <cell r="C2086">
            <v>9</v>
          </cell>
        </row>
        <row r="2087">
          <cell r="B2087">
            <v>40436</v>
          </cell>
          <cell r="C2087">
            <v>9</v>
          </cell>
        </row>
        <row r="2088">
          <cell r="B2088">
            <v>40437</v>
          </cell>
          <cell r="C2088">
            <v>9</v>
          </cell>
        </row>
        <row r="2089">
          <cell r="B2089">
            <v>40438</v>
          </cell>
          <cell r="C2089">
            <v>9</v>
          </cell>
        </row>
        <row r="2090">
          <cell r="B2090">
            <v>40439</v>
          </cell>
          <cell r="C2090">
            <v>9</v>
          </cell>
        </row>
        <row r="2091">
          <cell r="B2091">
            <v>40440</v>
          </cell>
          <cell r="C2091">
            <v>9</v>
          </cell>
        </row>
        <row r="2092">
          <cell r="B2092">
            <v>40441</v>
          </cell>
          <cell r="C2092">
            <v>9</v>
          </cell>
        </row>
        <row r="2093">
          <cell r="B2093">
            <v>40442</v>
          </cell>
          <cell r="C2093">
            <v>9</v>
          </cell>
        </row>
        <row r="2094">
          <cell r="B2094">
            <v>40443</v>
          </cell>
          <cell r="C2094">
            <v>9</v>
          </cell>
        </row>
        <row r="2095">
          <cell r="B2095">
            <v>40444</v>
          </cell>
          <cell r="C2095">
            <v>9</v>
          </cell>
        </row>
        <row r="2096">
          <cell r="B2096">
            <v>40445</v>
          </cell>
          <cell r="C2096">
            <v>9</v>
          </cell>
        </row>
        <row r="2097">
          <cell r="B2097">
            <v>40446</v>
          </cell>
          <cell r="C2097">
            <v>9</v>
          </cell>
        </row>
        <row r="2098">
          <cell r="B2098">
            <v>40447</v>
          </cell>
          <cell r="C2098">
            <v>9</v>
          </cell>
        </row>
        <row r="2099">
          <cell r="B2099">
            <v>40448</v>
          </cell>
          <cell r="C2099">
            <v>9</v>
          </cell>
        </row>
        <row r="2100">
          <cell r="B2100">
            <v>40449</v>
          </cell>
          <cell r="C2100">
            <v>9</v>
          </cell>
        </row>
        <row r="2101">
          <cell r="B2101">
            <v>40450</v>
          </cell>
          <cell r="C2101">
            <v>9</v>
          </cell>
        </row>
        <row r="2102">
          <cell r="B2102">
            <v>40451</v>
          </cell>
          <cell r="C2102">
            <v>9</v>
          </cell>
        </row>
        <row r="2103">
          <cell r="B2103">
            <v>40452</v>
          </cell>
          <cell r="C2103">
            <v>10</v>
          </cell>
        </row>
        <row r="2104">
          <cell r="B2104">
            <v>40453</v>
          </cell>
          <cell r="C2104">
            <v>10</v>
          </cell>
        </row>
        <row r="2105">
          <cell r="B2105">
            <v>40454</v>
          </cell>
          <cell r="C2105">
            <v>10</v>
          </cell>
        </row>
        <row r="2106">
          <cell r="B2106">
            <v>40455</v>
          </cell>
          <cell r="C2106">
            <v>10</v>
          </cell>
        </row>
        <row r="2107">
          <cell r="B2107">
            <v>40456</v>
          </cell>
          <cell r="C2107">
            <v>10</v>
          </cell>
        </row>
        <row r="2108">
          <cell r="B2108">
            <v>40457</v>
          </cell>
          <cell r="C2108">
            <v>10</v>
          </cell>
        </row>
        <row r="2109">
          <cell r="B2109">
            <v>40458</v>
          </cell>
          <cell r="C2109">
            <v>10</v>
          </cell>
        </row>
        <row r="2110">
          <cell r="B2110">
            <v>40459</v>
          </cell>
          <cell r="C2110">
            <v>10</v>
          </cell>
        </row>
        <row r="2111">
          <cell r="B2111">
            <v>40460</v>
          </cell>
          <cell r="C2111">
            <v>10</v>
          </cell>
        </row>
        <row r="2112">
          <cell r="B2112">
            <v>40461</v>
          </cell>
          <cell r="C2112">
            <v>10</v>
          </cell>
        </row>
        <row r="2113">
          <cell r="B2113">
            <v>40462</v>
          </cell>
          <cell r="C2113">
            <v>10</v>
          </cell>
        </row>
        <row r="2114">
          <cell r="B2114">
            <v>40463</v>
          </cell>
          <cell r="C2114">
            <v>10</v>
          </cell>
        </row>
        <row r="2115">
          <cell r="B2115">
            <v>40464</v>
          </cell>
          <cell r="C2115">
            <v>10</v>
          </cell>
        </row>
        <row r="2116">
          <cell r="B2116">
            <v>40465</v>
          </cell>
          <cell r="C2116">
            <v>10</v>
          </cell>
        </row>
        <row r="2117">
          <cell r="B2117">
            <v>40466</v>
          </cell>
          <cell r="C2117">
            <v>10</v>
          </cell>
        </row>
        <row r="2118">
          <cell r="B2118">
            <v>40467</v>
          </cell>
          <cell r="C2118">
            <v>10</v>
          </cell>
        </row>
        <row r="2119">
          <cell r="B2119">
            <v>40468</v>
          </cell>
          <cell r="C2119">
            <v>10</v>
          </cell>
        </row>
        <row r="2120">
          <cell r="B2120">
            <v>40469</v>
          </cell>
          <cell r="C2120">
            <v>10</v>
          </cell>
        </row>
        <row r="2121">
          <cell r="B2121">
            <v>40470</v>
          </cell>
          <cell r="C2121">
            <v>10</v>
          </cell>
        </row>
        <row r="2122">
          <cell r="B2122">
            <v>40471</v>
          </cell>
          <cell r="C2122">
            <v>10</v>
          </cell>
        </row>
        <row r="2123">
          <cell r="B2123">
            <v>40472</v>
          </cell>
          <cell r="C2123">
            <v>10</v>
          </cell>
        </row>
        <row r="2124">
          <cell r="B2124">
            <v>40473</v>
          </cell>
          <cell r="C2124">
            <v>10</v>
          </cell>
        </row>
        <row r="2125">
          <cell r="B2125">
            <v>40474</v>
          </cell>
          <cell r="C2125">
            <v>10</v>
          </cell>
        </row>
        <row r="2126">
          <cell r="B2126">
            <v>40475</v>
          </cell>
          <cell r="C2126">
            <v>10</v>
          </cell>
        </row>
        <row r="2127">
          <cell r="B2127">
            <v>40476</v>
          </cell>
          <cell r="C2127">
            <v>10</v>
          </cell>
        </row>
        <row r="2128">
          <cell r="B2128">
            <v>40477</v>
          </cell>
          <cell r="C2128">
            <v>10</v>
          </cell>
        </row>
        <row r="2129">
          <cell r="B2129">
            <v>40478</v>
          </cell>
          <cell r="C2129">
            <v>10</v>
          </cell>
        </row>
        <row r="2130">
          <cell r="B2130">
            <v>40479</v>
          </cell>
          <cell r="C2130">
            <v>10</v>
          </cell>
        </row>
        <row r="2131">
          <cell r="B2131">
            <v>40480</v>
          </cell>
          <cell r="C2131">
            <v>10</v>
          </cell>
        </row>
        <row r="2132">
          <cell r="B2132">
            <v>40481</v>
          </cell>
          <cell r="C2132">
            <v>10</v>
          </cell>
        </row>
        <row r="2133">
          <cell r="B2133">
            <v>40482</v>
          </cell>
          <cell r="C2133">
            <v>10</v>
          </cell>
        </row>
        <row r="2134">
          <cell r="B2134">
            <v>40483</v>
          </cell>
          <cell r="C2134">
            <v>11</v>
          </cell>
        </row>
        <row r="2135">
          <cell r="B2135">
            <v>40484</v>
          </cell>
          <cell r="C2135">
            <v>11</v>
          </cell>
        </row>
        <row r="2136">
          <cell r="B2136">
            <v>40485</v>
          </cell>
          <cell r="C2136">
            <v>11</v>
          </cell>
        </row>
        <row r="2137">
          <cell r="B2137">
            <v>40486</v>
          </cell>
          <cell r="C2137">
            <v>11</v>
          </cell>
        </row>
        <row r="2138">
          <cell r="B2138">
            <v>40487</v>
          </cell>
          <cell r="C2138">
            <v>11</v>
          </cell>
        </row>
        <row r="2139">
          <cell r="B2139">
            <v>40488</v>
          </cell>
          <cell r="C2139">
            <v>11</v>
          </cell>
        </row>
        <row r="2140">
          <cell r="B2140">
            <v>40489</v>
          </cell>
          <cell r="C2140">
            <v>11</v>
          </cell>
        </row>
        <row r="2141">
          <cell r="B2141">
            <v>40490</v>
          </cell>
          <cell r="C2141">
            <v>11</v>
          </cell>
        </row>
        <row r="2142">
          <cell r="B2142">
            <v>40491</v>
          </cell>
          <cell r="C2142">
            <v>11</v>
          </cell>
        </row>
        <row r="2143">
          <cell r="B2143">
            <v>40492</v>
          </cell>
          <cell r="C2143">
            <v>11</v>
          </cell>
        </row>
        <row r="2144">
          <cell r="B2144">
            <v>40493</v>
          </cell>
          <cell r="C2144">
            <v>11</v>
          </cell>
        </row>
        <row r="2145">
          <cell r="B2145">
            <v>40494</v>
          </cell>
          <cell r="C2145">
            <v>11</v>
          </cell>
        </row>
        <row r="2146">
          <cell r="B2146">
            <v>40495</v>
          </cell>
          <cell r="C2146">
            <v>11</v>
          </cell>
        </row>
        <row r="2147">
          <cell r="B2147">
            <v>40496</v>
          </cell>
          <cell r="C2147">
            <v>11</v>
          </cell>
        </row>
        <row r="2148">
          <cell r="B2148">
            <v>40497</v>
          </cell>
          <cell r="C2148">
            <v>11</v>
          </cell>
        </row>
        <row r="2149">
          <cell r="B2149">
            <v>40498</v>
          </cell>
          <cell r="C2149">
            <v>11</v>
          </cell>
        </row>
        <row r="2150">
          <cell r="B2150">
            <v>40499</v>
          </cell>
          <cell r="C2150">
            <v>11</v>
          </cell>
        </row>
        <row r="2151">
          <cell r="B2151">
            <v>40500</v>
          </cell>
          <cell r="C2151">
            <v>11</v>
          </cell>
        </row>
        <row r="2152">
          <cell r="B2152">
            <v>40501</v>
          </cell>
          <cell r="C2152">
            <v>11</v>
          </cell>
        </row>
        <row r="2153">
          <cell r="B2153">
            <v>40502</v>
          </cell>
          <cell r="C2153">
            <v>11</v>
          </cell>
        </row>
        <row r="2154">
          <cell r="B2154">
            <v>40503</v>
          </cell>
          <cell r="C2154">
            <v>11</v>
          </cell>
        </row>
        <row r="2155">
          <cell r="B2155">
            <v>40504</v>
          </cell>
          <cell r="C2155">
            <v>11</v>
          </cell>
        </row>
        <row r="2156">
          <cell r="B2156">
            <v>40505</v>
          </cell>
          <cell r="C2156">
            <v>11</v>
          </cell>
        </row>
        <row r="2157">
          <cell r="B2157">
            <v>40506</v>
          </cell>
          <cell r="C2157">
            <v>11</v>
          </cell>
        </row>
        <row r="2158">
          <cell r="B2158">
            <v>40507</v>
          </cell>
          <cell r="C2158">
            <v>11</v>
          </cell>
        </row>
        <row r="2159">
          <cell r="B2159">
            <v>40508</v>
          </cell>
          <cell r="C2159">
            <v>11</v>
          </cell>
        </row>
        <row r="2160">
          <cell r="B2160">
            <v>40509</v>
          </cell>
          <cell r="C2160">
            <v>11</v>
          </cell>
        </row>
        <row r="2161">
          <cell r="B2161">
            <v>40510</v>
          </cell>
          <cell r="C2161">
            <v>11</v>
          </cell>
        </row>
        <row r="2162">
          <cell r="B2162">
            <v>40511</v>
          </cell>
          <cell r="C2162">
            <v>11</v>
          </cell>
        </row>
        <row r="2163">
          <cell r="B2163">
            <v>40512</v>
          </cell>
          <cell r="C2163">
            <v>11</v>
          </cell>
        </row>
        <row r="2164">
          <cell r="B2164">
            <v>40513</v>
          </cell>
          <cell r="C2164">
            <v>12</v>
          </cell>
        </row>
        <row r="2165">
          <cell r="B2165">
            <v>40514</v>
          </cell>
          <cell r="C2165">
            <v>12</v>
          </cell>
        </row>
        <row r="2166">
          <cell r="B2166">
            <v>40515</v>
          </cell>
          <cell r="C2166">
            <v>12</v>
          </cell>
        </row>
        <row r="2167">
          <cell r="B2167">
            <v>40516</v>
          </cell>
          <cell r="C2167">
            <v>12</v>
          </cell>
        </row>
        <row r="2168">
          <cell r="B2168">
            <v>40517</v>
          </cell>
          <cell r="C2168">
            <v>12</v>
          </cell>
        </row>
        <row r="2169">
          <cell r="B2169">
            <v>40518</v>
          </cell>
          <cell r="C2169">
            <v>12</v>
          </cell>
        </row>
        <row r="2170">
          <cell r="B2170">
            <v>40519</v>
          </cell>
          <cell r="C2170">
            <v>12</v>
          </cell>
        </row>
        <row r="2171">
          <cell r="B2171">
            <v>40520</v>
          </cell>
          <cell r="C2171">
            <v>12</v>
          </cell>
        </row>
        <row r="2172">
          <cell r="B2172">
            <v>40521</v>
          </cell>
          <cell r="C2172">
            <v>12</v>
          </cell>
        </row>
        <row r="2173">
          <cell r="B2173">
            <v>40522</v>
          </cell>
          <cell r="C2173">
            <v>12</v>
          </cell>
        </row>
        <row r="2174">
          <cell r="B2174">
            <v>40523</v>
          </cell>
          <cell r="C2174">
            <v>12</v>
          </cell>
        </row>
        <row r="2175">
          <cell r="B2175">
            <v>40524</v>
          </cell>
          <cell r="C2175">
            <v>12</v>
          </cell>
        </row>
        <row r="2176">
          <cell r="B2176">
            <v>40525</v>
          </cell>
          <cell r="C2176">
            <v>12</v>
          </cell>
        </row>
        <row r="2177">
          <cell r="B2177">
            <v>40526</v>
          </cell>
          <cell r="C2177">
            <v>12</v>
          </cell>
        </row>
        <row r="2178">
          <cell r="B2178">
            <v>40527</v>
          </cell>
          <cell r="C2178">
            <v>12</v>
          </cell>
        </row>
        <row r="2179">
          <cell r="B2179">
            <v>40528</v>
          </cell>
          <cell r="C2179">
            <v>12</v>
          </cell>
        </row>
        <row r="2180">
          <cell r="B2180">
            <v>40529</v>
          </cell>
          <cell r="C2180">
            <v>12</v>
          </cell>
        </row>
        <row r="2181">
          <cell r="B2181">
            <v>40530</v>
          </cell>
          <cell r="C2181">
            <v>12</v>
          </cell>
        </row>
        <row r="2182">
          <cell r="B2182">
            <v>40531</v>
          </cell>
          <cell r="C2182">
            <v>12</v>
          </cell>
        </row>
        <row r="2183">
          <cell r="B2183">
            <v>40532</v>
          </cell>
          <cell r="C2183">
            <v>12</v>
          </cell>
        </row>
        <row r="2184">
          <cell r="B2184">
            <v>40533</v>
          </cell>
          <cell r="C2184">
            <v>12</v>
          </cell>
        </row>
        <row r="2185">
          <cell r="B2185">
            <v>40534</v>
          </cell>
          <cell r="C2185">
            <v>12</v>
          </cell>
        </row>
        <row r="2186">
          <cell r="B2186">
            <v>40535</v>
          </cell>
          <cell r="C2186">
            <v>12</v>
          </cell>
        </row>
        <row r="2187">
          <cell r="B2187">
            <v>40536</v>
          </cell>
          <cell r="C2187">
            <v>12</v>
          </cell>
        </row>
        <row r="2188">
          <cell r="B2188">
            <v>40537</v>
          </cell>
          <cell r="C2188">
            <v>12</v>
          </cell>
        </row>
        <row r="2189">
          <cell r="B2189">
            <v>40538</v>
          </cell>
          <cell r="C2189">
            <v>12</v>
          </cell>
        </row>
        <row r="2190">
          <cell r="B2190">
            <v>40539</v>
          </cell>
          <cell r="C2190">
            <v>12</v>
          </cell>
        </row>
        <row r="2191">
          <cell r="B2191">
            <v>40540</v>
          </cell>
          <cell r="C2191">
            <v>12</v>
          </cell>
        </row>
        <row r="2192">
          <cell r="B2192">
            <v>40541</v>
          </cell>
          <cell r="C2192">
            <v>12</v>
          </cell>
        </row>
        <row r="2193">
          <cell r="B2193">
            <v>40542</v>
          </cell>
          <cell r="C2193">
            <v>12</v>
          </cell>
        </row>
        <row r="2194">
          <cell r="B2194">
            <v>40543</v>
          </cell>
          <cell r="C2194">
            <v>12</v>
          </cell>
        </row>
        <row r="2195">
          <cell r="B2195">
            <v>40544</v>
          </cell>
          <cell r="C2195">
            <v>1</v>
          </cell>
        </row>
        <row r="2196">
          <cell r="B2196">
            <v>40545</v>
          </cell>
          <cell r="C2196">
            <v>1</v>
          </cell>
        </row>
        <row r="2197">
          <cell r="B2197">
            <v>40546</v>
          </cell>
          <cell r="C2197">
            <v>1</v>
          </cell>
        </row>
        <row r="2198">
          <cell r="B2198">
            <v>40547</v>
          </cell>
          <cell r="C2198">
            <v>1</v>
          </cell>
        </row>
        <row r="2199">
          <cell r="B2199">
            <v>40548</v>
          </cell>
          <cell r="C2199">
            <v>1</v>
          </cell>
        </row>
        <row r="2200">
          <cell r="B2200">
            <v>40549</v>
          </cell>
          <cell r="C2200">
            <v>1</v>
          </cell>
        </row>
        <row r="2201">
          <cell r="B2201">
            <v>40550</v>
          </cell>
          <cell r="C2201">
            <v>1</v>
          </cell>
        </row>
        <row r="2202">
          <cell r="B2202">
            <v>40551</v>
          </cell>
          <cell r="C2202">
            <v>1</v>
          </cell>
        </row>
        <row r="2203">
          <cell r="B2203">
            <v>40552</v>
          </cell>
          <cell r="C2203">
            <v>1</v>
          </cell>
        </row>
        <row r="2204">
          <cell r="B2204">
            <v>40553</v>
          </cell>
          <cell r="C2204">
            <v>1</v>
          </cell>
        </row>
        <row r="2205">
          <cell r="B2205">
            <v>40554</v>
          </cell>
          <cell r="C2205">
            <v>1</v>
          </cell>
        </row>
        <row r="2206">
          <cell r="B2206">
            <v>40555</v>
          </cell>
          <cell r="C2206">
            <v>1</v>
          </cell>
        </row>
        <row r="2207">
          <cell r="B2207">
            <v>40556</v>
          </cell>
          <cell r="C2207">
            <v>1</v>
          </cell>
        </row>
        <row r="2208">
          <cell r="B2208">
            <v>40557</v>
          </cell>
          <cell r="C2208">
            <v>1</v>
          </cell>
        </row>
        <row r="2209">
          <cell r="B2209">
            <v>40558</v>
          </cell>
          <cell r="C2209">
            <v>1</v>
          </cell>
        </row>
        <row r="2210">
          <cell r="B2210">
            <v>40559</v>
          </cell>
          <cell r="C2210">
            <v>1</v>
          </cell>
        </row>
        <row r="2211">
          <cell r="B2211">
            <v>40560</v>
          </cell>
          <cell r="C2211">
            <v>1</v>
          </cell>
        </row>
        <row r="2212">
          <cell r="B2212">
            <v>40561</v>
          </cell>
          <cell r="C2212">
            <v>1</v>
          </cell>
        </row>
        <row r="2213">
          <cell r="B2213">
            <v>40562</v>
          </cell>
          <cell r="C2213">
            <v>1</v>
          </cell>
        </row>
        <row r="2214">
          <cell r="B2214">
            <v>40563</v>
          </cell>
          <cell r="C2214">
            <v>1</v>
          </cell>
        </row>
        <row r="2215">
          <cell r="B2215">
            <v>40564</v>
          </cell>
          <cell r="C2215">
            <v>1</v>
          </cell>
        </row>
        <row r="2216">
          <cell r="B2216">
            <v>40565</v>
          </cell>
          <cell r="C2216">
            <v>1</v>
          </cell>
        </row>
        <row r="2217">
          <cell r="B2217">
            <v>40566</v>
          </cell>
          <cell r="C2217">
            <v>1</v>
          </cell>
        </row>
        <row r="2218">
          <cell r="B2218">
            <v>40567</v>
          </cell>
          <cell r="C2218">
            <v>1</v>
          </cell>
        </row>
        <row r="2219">
          <cell r="B2219">
            <v>40568</v>
          </cell>
          <cell r="C2219">
            <v>1</v>
          </cell>
        </row>
        <row r="2220">
          <cell r="B2220">
            <v>40569</v>
          </cell>
          <cell r="C2220">
            <v>1</v>
          </cell>
        </row>
        <row r="2221">
          <cell r="B2221">
            <v>40570</v>
          </cell>
          <cell r="C2221">
            <v>1</v>
          </cell>
        </row>
        <row r="2222">
          <cell r="B2222">
            <v>40571</v>
          </cell>
          <cell r="C2222">
            <v>1</v>
          </cell>
        </row>
        <row r="2223">
          <cell r="B2223">
            <v>40572</v>
          </cell>
          <cell r="C2223">
            <v>1</v>
          </cell>
        </row>
        <row r="2224">
          <cell r="B2224">
            <v>40573</v>
          </cell>
          <cell r="C2224">
            <v>1</v>
          </cell>
        </row>
        <row r="2225">
          <cell r="B2225">
            <v>40574</v>
          </cell>
          <cell r="C2225">
            <v>1</v>
          </cell>
        </row>
        <row r="2226">
          <cell r="B2226">
            <v>40575</v>
          </cell>
          <cell r="C2226">
            <v>2</v>
          </cell>
        </row>
        <row r="2227">
          <cell r="B2227">
            <v>40576</v>
          </cell>
          <cell r="C2227">
            <v>2</v>
          </cell>
        </row>
        <row r="2228">
          <cell r="B2228">
            <v>40577</v>
          </cell>
          <cell r="C2228">
            <v>2</v>
          </cell>
        </row>
        <row r="2229">
          <cell r="B2229">
            <v>40578</v>
          </cell>
          <cell r="C2229">
            <v>2</v>
          </cell>
        </row>
        <row r="2230">
          <cell r="B2230">
            <v>40579</v>
          </cell>
          <cell r="C2230">
            <v>2</v>
          </cell>
        </row>
        <row r="2231">
          <cell r="B2231">
            <v>40580</v>
          </cell>
          <cell r="C2231">
            <v>2</v>
          </cell>
        </row>
        <row r="2232">
          <cell r="B2232">
            <v>40581</v>
          </cell>
          <cell r="C2232">
            <v>2</v>
          </cell>
        </row>
        <row r="2233">
          <cell r="B2233">
            <v>40582</v>
          </cell>
          <cell r="C2233">
            <v>2</v>
          </cell>
        </row>
        <row r="2234">
          <cell r="B2234">
            <v>40583</v>
          </cell>
          <cell r="C2234">
            <v>2</v>
          </cell>
        </row>
        <row r="2235">
          <cell r="B2235">
            <v>40584</v>
          </cell>
          <cell r="C2235">
            <v>2</v>
          </cell>
        </row>
        <row r="2236">
          <cell r="B2236">
            <v>40585</v>
          </cell>
          <cell r="C2236">
            <v>2</v>
          </cell>
        </row>
        <row r="2237">
          <cell r="B2237">
            <v>40586</v>
          </cell>
          <cell r="C2237">
            <v>2</v>
          </cell>
        </row>
        <row r="2238">
          <cell r="B2238">
            <v>40587</v>
          </cell>
          <cell r="C2238">
            <v>2</v>
          </cell>
        </row>
        <row r="2239">
          <cell r="B2239">
            <v>40588</v>
          </cell>
          <cell r="C2239">
            <v>2</v>
          </cell>
        </row>
        <row r="2240">
          <cell r="B2240">
            <v>40589</v>
          </cell>
          <cell r="C2240">
            <v>2</v>
          </cell>
        </row>
        <row r="2241">
          <cell r="B2241">
            <v>40590</v>
          </cell>
          <cell r="C2241">
            <v>2</v>
          </cell>
        </row>
        <row r="2242">
          <cell r="B2242">
            <v>40591</v>
          </cell>
          <cell r="C2242">
            <v>2</v>
          </cell>
        </row>
        <row r="2243">
          <cell r="B2243">
            <v>40592</v>
          </cell>
          <cell r="C2243">
            <v>2</v>
          </cell>
        </row>
        <row r="2244">
          <cell r="B2244">
            <v>40593</v>
          </cell>
          <cell r="C2244">
            <v>2</v>
          </cell>
        </row>
        <row r="2245">
          <cell r="B2245">
            <v>40594</v>
          </cell>
          <cell r="C2245">
            <v>2</v>
          </cell>
        </row>
        <row r="2246">
          <cell r="B2246">
            <v>40595</v>
          </cell>
          <cell r="C2246">
            <v>2</v>
          </cell>
        </row>
        <row r="2247">
          <cell r="B2247">
            <v>40596</v>
          </cell>
          <cell r="C2247">
            <v>2</v>
          </cell>
        </row>
        <row r="2248">
          <cell r="B2248">
            <v>40597</v>
          </cell>
          <cell r="C2248">
            <v>2</v>
          </cell>
        </row>
        <row r="2249">
          <cell r="B2249">
            <v>40598</v>
          </cell>
          <cell r="C2249">
            <v>2</v>
          </cell>
        </row>
        <row r="2250">
          <cell r="B2250">
            <v>40599</v>
          </cell>
          <cell r="C2250">
            <v>2</v>
          </cell>
        </row>
        <row r="2251">
          <cell r="B2251">
            <v>40600</v>
          </cell>
          <cell r="C2251">
            <v>2</v>
          </cell>
        </row>
        <row r="2252">
          <cell r="B2252">
            <v>40601</v>
          </cell>
          <cell r="C2252">
            <v>2</v>
          </cell>
        </row>
        <row r="2253">
          <cell r="B2253">
            <v>40602</v>
          </cell>
          <cell r="C2253">
            <v>2</v>
          </cell>
        </row>
        <row r="2254">
          <cell r="B2254">
            <v>40603</v>
          </cell>
          <cell r="C2254">
            <v>3</v>
          </cell>
        </row>
        <row r="2255">
          <cell r="B2255">
            <v>40604</v>
          </cell>
          <cell r="C2255">
            <v>3</v>
          </cell>
        </row>
        <row r="2256">
          <cell r="B2256">
            <v>40605</v>
          </cell>
          <cell r="C2256">
            <v>3</v>
          </cell>
        </row>
        <row r="2257">
          <cell r="B2257">
            <v>40606</v>
          </cell>
          <cell r="C2257">
            <v>3</v>
          </cell>
        </row>
        <row r="2258">
          <cell r="B2258">
            <v>40607</v>
          </cell>
          <cell r="C2258">
            <v>3</v>
          </cell>
        </row>
        <row r="2259">
          <cell r="B2259">
            <v>40608</v>
          </cell>
          <cell r="C2259">
            <v>3</v>
          </cell>
        </row>
        <row r="2260">
          <cell r="B2260">
            <v>40609</v>
          </cell>
          <cell r="C2260">
            <v>3</v>
          </cell>
        </row>
        <row r="2261">
          <cell r="B2261">
            <v>40610</v>
          </cell>
          <cell r="C2261">
            <v>3</v>
          </cell>
        </row>
        <row r="2262">
          <cell r="B2262">
            <v>40611</v>
          </cell>
          <cell r="C2262">
            <v>3</v>
          </cell>
        </row>
        <row r="2263">
          <cell r="B2263">
            <v>40612</v>
          </cell>
          <cell r="C2263">
            <v>3</v>
          </cell>
        </row>
        <row r="2264">
          <cell r="B2264">
            <v>40613</v>
          </cell>
          <cell r="C2264">
            <v>3</v>
          </cell>
        </row>
        <row r="2265">
          <cell r="B2265">
            <v>40614</v>
          </cell>
          <cell r="C2265">
            <v>3</v>
          </cell>
        </row>
        <row r="2266">
          <cell r="B2266">
            <v>40615</v>
          </cell>
          <cell r="C2266">
            <v>3</v>
          </cell>
        </row>
        <row r="2267">
          <cell r="B2267">
            <v>40616</v>
          </cell>
          <cell r="C2267">
            <v>3</v>
          </cell>
        </row>
        <row r="2268">
          <cell r="B2268">
            <v>40617</v>
          </cell>
          <cell r="C2268">
            <v>3</v>
          </cell>
        </row>
        <row r="2269">
          <cell r="B2269">
            <v>40618</v>
          </cell>
          <cell r="C2269">
            <v>3</v>
          </cell>
        </row>
        <row r="2270">
          <cell r="B2270">
            <v>40619</v>
          </cell>
          <cell r="C2270">
            <v>3</v>
          </cell>
        </row>
        <row r="2271">
          <cell r="B2271">
            <v>40620</v>
          </cell>
          <cell r="C2271">
            <v>3</v>
          </cell>
        </row>
        <row r="2272">
          <cell r="B2272">
            <v>40621</v>
          </cell>
          <cell r="C2272">
            <v>3</v>
          </cell>
        </row>
        <row r="2273">
          <cell r="B2273">
            <v>40622</v>
          </cell>
          <cell r="C2273">
            <v>3</v>
          </cell>
        </row>
        <row r="2274">
          <cell r="B2274">
            <v>40623</v>
          </cell>
          <cell r="C2274">
            <v>3</v>
          </cell>
        </row>
        <row r="2275">
          <cell r="B2275">
            <v>40624</v>
          </cell>
          <cell r="C2275">
            <v>3</v>
          </cell>
        </row>
        <row r="2276">
          <cell r="B2276">
            <v>40625</v>
          </cell>
          <cell r="C2276">
            <v>3</v>
          </cell>
        </row>
        <row r="2277">
          <cell r="B2277">
            <v>40626</v>
          </cell>
          <cell r="C2277">
            <v>3</v>
          </cell>
        </row>
        <row r="2278">
          <cell r="B2278">
            <v>40627</v>
          </cell>
          <cell r="C2278">
            <v>3</v>
          </cell>
        </row>
        <row r="2279">
          <cell r="B2279">
            <v>40628</v>
          </cell>
          <cell r="C2279">
            <v>3</v>
          </cell>
        </row>
        <row r="2280">
          <cell r="B2280">
            <v>40629</v>
          </cell>
          <cell r="C2280">
            <v>3</v>
          </cell>
        </row>
        <row r="2281">
          <cell r="B2281">
            <v>40630</v>
          </cell>
          <cell r="C2281">
            <v>3</v>
          </cell>
        </row>
        <row r="2282">
          <cell r="B2282">
            <v>40631</v>
          </cell>
          <cell r="C2282">
            <v>3</v>
          </cell>
        </row>
        <row r="2283">
          <cell r="B2283">
            <v>40632</v>
          </cell>
          <cell r="C2283">
            <v>3</v>
          </cell>
        </row>
        <row r="2284">
          <cell r="B2284">
            <v>40633</v>
          </cell>
          <cell r="C2284">
            <v>3</v>
          </cell>
        </row>
        <row r="2285">
          <cell r="B2285">
            <v>40634</v>
          </cell>
          <cell r="C2285">
            <v>4</v>
          </cell>
        </row>
        <row r="2286">
          <cell r="B2286">
            <v>40635</v>
          </cell>
          <cell r="C2286">
            <v>4</v>
          </cell>
        </row>
        <row r="2287">
          <cell r="B2287">
            <v>40636</v>
          </cell>
          <cell r="C2287">
            <v>4</v>
          </cell>
        </row>
        <row r="2288">
          <cell r="B2288">
            <v>40637</v>
          </cell>
          <cell r="C2288">
            <v>4</v>
          </cell>
        </row>
        <row r="2289">
          <cell r="B2289">
            <v>40638</v>
          </cell>
          <cell r="C2289">
            <v>4</v>
          </cell>
        </row>
        <row r="2290">
          <cell r="B2290">
            <v>40639</v>
          </cell>
          <cell r="C2290">
            <v>4</v>
          </cell>
        </row>
        <row r="2291">
          <cell r="B2291">
            <v>40640</v>
          </cell>
          <cell r="C2291">
            <v>4</v>
          </cell>
        </row>
        <row r="2292">
          <cell r="B2292">
            <v>40641</v>
          </cell>
          <cell r="C2292">
            <v>4</v>
          </cell>
        </row>
        <row r="2293">
          <cell r="B2293">
            <v>40642</v>
          </cell>
          <cell r="C2293">
            <v>4</v>
          </cell>
        </row>
        <row r="2294">
          <cell r="B2294">
            <v>40643</v>
          </cell>
          <cell r="C2294">
            <v>4</v>
          </cell>
        </row>
        <row r="2295">
          <cell r="B2295">
            <v>40644</v>
          </cell>
          <cell r="C2295">
            <v>4</v>
          </cell>
        </row>
        <row r="2296">
          <cell r="B2296">
            <v>40645</v>
          </cell>
          <cell r="C2296">
            <v>4</v>
          </cell>
        </row>
        <row r="2297">
          <cell r="B2297">
            <v>40646</v>
          </cell>
          <cell r="C2297">
            <v>4</v>
          </cell>
        </row>
        <row r="2298">
          <cell r="B2298">
            <v>40647</v>
          </cell>
          <cell r="C2298">
            <v>4</v>
          </cell>
        </row>
        <row r="2299">
          <cell r="B2299">
            <v>40648</v>
          </cell>
          <cell r="C2299">
            <v>4</v>
          </cell>
        </row>
        <row r="2300">
          <cell r="B2300">
            <v>40649</v>
          </cell>
          <cell r="C2300">
            <v>4</v>
          </cell>
        </row>
        <row r="2301">
          <cell r="B2301">
            <v>40650</v>
          </cell>
          <cell r="C2301">
            <v>4</v>
          </cell>
        </row>
        <row r="2302">
          <cell r="B2302">
            <v>40651</v>
          </cell>
          <cell r="C2302">
            <v>4</v>
          </cell>
        </row>
        <row r="2303">
          <cell r="B2303">
            <v>40652</v>
          </cell>
          <cell r="C2303">
            <v>4</v>
          </cell>
        </row>
        <row r="2304">
          <cell r="B2304">
            <v>40653</v>
          </cell>
          <cell r="C2304">
            <v>4</v>
          </cell>
        </row>
        <row r="2305">
          <cell r="B2305">
            <v>40654</v>
          </cell>
          <cell r="C2305">
            <v>4</v>
          </cell>
        </row>
        <row r="2306">
          <cell r="B2306">
            <v>40655</v>
          </cell>
          <cell r="C2306">
            <v>4</v>
          </cell>
        </row>
        <row r="2307">
          <cell r="B2307">
            <v>40656</v>
          </cell>
          <cell r="C2307">
            <v>4</v>
          </cell>
        </row>
        <row r="2308">
          <cell r="B2308">
            <v>40657</v>
          </cell>
          <cell r="C2308">
            <v>4</v>
          </cell>
        </row>
        <row r="2309">
          <cell r="B2309">
            <v>40658</v>
          </cell>
          <cell r="C2309">
            <v>4</v>
          </cell>
        </row>
        <row r="2310">
          <cell r="B2310">
            <v>40659</v>
          </cell>
          <cell r="C2310">
            <v>4</v>
          </cell>
        </row>
        <row r="2311">
          <cell r="B2311">
            <v>40660</v>
          </cell>
          <cell r="C2311">
            <v>4</v>
          </cell>
        </row>
        <row r="2312">
          <cell r="B2312">
            <v>40661</v>
          </cell>
          <cell r="C2312">
            <v>4</v>
          </cell>
        </row>
        <row r="2313">
          <cell r="B2313">
            <v>40662</v>
          </cell>
          <cell r="C2313">
            <v>4</v>
          </cell>
        </row>
        <row r="2314">
          <cell r="B2314">
            <v>40663</v>
          </cell>
          <cell r="C2314">
            <v>4</v>
          </cell>
        </row>
        <row r="2315">
          <cell r="B2315">
            <v>40664</v>
          </cell>
          <cell r="C2315">
            <v>5</v>
          </cell>
        </row>
        <row r="2316">
          <cell r="B2316">
            <v>40665</v>
          </cell>
          <cell r="C2316">
            <v>5</v>
          </cell>
        </row>
        <row r="2317">
          <cell r="B2317">
            <v>40666</v>
          </cell>
          <cell r="C2317">
            <v>5</v>
          </cell>
        </row>
        <row r="2318">
          <cell r="B2318">
            <v>40667</v>
          </cell>
          <cell r="C2318">
            <v>5</v>
          </cell>
        </row>
        <row r="2319">
          <cell r="B2319">
            <v>40668</v>
          </cell>
          <cell r="C2319">
            <v>5</v>
          </cell>
        </row>
        <row r="2320">
          <cell r="B2320">
            <v>40669</v>
          </cell>
          <cell r="C2320">
            <v>5</v>
          </cell>
        </row>
        <row r="2321">
          <cell r="B2321">
            <v>40670</v>
          </cell>
          <cell r="C2321">
            <v>5</v>
          </cell>
        </row>
        <row r="2322">
          <cell r="B2322">
            <v>40671</v>
          </cell>
          <cell r="C2322">
            <v>5</v>
          </cell>
        </row>
        <row r="2323">
          <cell r="B2323">
            <v>40672</v>
          </cell>
          <cell r="C2323">
            <v>5</v>
          </cell>
        </row>
        <row r="2324">
          <cell r="B2324">
            <v>40673</v>
          </cell>
          <cell r="C2324">
            <v>5</v>
          </cell>
        </row>
        <row r="2325">
          <cell r="B2325">
            <v>40674</v>
          </cell>
          <cell r="C2325">
            <v>5</v>
          </cell>
        </row>
        <row r="2326">
          <cell r="B2326">
            <v>40675</v>
          </cell>
          <cell r="C2326">
            <v>5</v>
          </cell>
        </row>
        <row r="2327">
          <cell r="B2327">
            <v>40676</v>
          </cell>
          <cell r="C2327">
            <v>5</v>
          </cell>
        </row>
        <row r="2328">
          <cell r="B2328">
            <v>40677</v>
          </cell>
          <cell r="C2328">
            <v>5</v>
          </cell>
        </row>
        <row r="2329">
          <cell r="B2329">
            <v>40678</v>
          </cell>
          <cell r="C2329">
            <v>5</v>
          </cell>
        </row>
        <row r="2330">
          <cell r="B2330">
            <v>40679</v>
          </cell>
          <cell r="C2330">
            <v>5</v>
          </cell>
        </row>
        <row r="2331">
          <cell r="B2331">
            <v>40680</v>
          </cell>
          <cell r="C2331">
            <v>5</v>
          </cell>
        </row>
        <row r="2332">
          <cell r="B2332">
            <v>40681</v>
          </cell>
          <cell r="C2332">
            <v>5</v>
          </cell>
        </row>
        <row r="2333">
          <cell r="B2333">
            <v>40682</v>
          </cell>
          <cell r="C2333">
            <v>5</v>
          </cell>
        </row>
        <row r="2334">
          <cell r="B2334">
            <v>40683</v>
          </cell>
          <cell r="C2334">
            <v>5</v>
          </cell>
        </row>
        <row r="2335">
          <cell r="B2335">
            <v>40684</v>
          </cell>
          <cell r="C2335">
            <v>5</v>
          </cell>
        </row>
        <row r="2336">
          <cell r="B2336">
            <v>40685</v>
          </cell>
          <cell r="C2336">
            <v>5</v>
          </cell>
        </row>
        <row r="2337">
          <cell r="B2337">
            <v>40686</v>
          </cell>
          <cell r="C2337">
            <v>5</v>
          </cell>
        </row>
        <row r="2338">
          <cell r="B2338">
            <v>40687</v>
          </cell>
          <cell r="C2338">
            <v>5</v>
          </cell>
        </row>
        <row r="2339">
          <cell r="B2339">
            <v>40688</v>
          </cell>
          <cell r="C2339">
            <v>5</v>
          </cell>
        </row>
        <row r="2340">
          <cell r="B2340">
            <v>40689</v>
          </cell>
          <cell r="C2340">
            <v>5</v>
          </cell>
        </row>
        <row r="2341">
          <cell r="B2341">
            <v>40690</v>
          </cell>
          <cell r="C2341">
            <v>5</v>
          </cell>
        </row>
        <row r="2342">
          <cell r="B2342">
            <v>40691</v>
          </cell>
          <cell r="C2342">
            <v>5</v>
          </cell>
        </row>
        <row r="2343">
          <cell r="B2343">
            <v>40692</v>
          </cell>
          <cell r="C2343">
            <v>5</v>
          </cell>
        </row>
        <row r="2344">
          <cell r="B2344">
            <v>40693</v>
          </cell>
          <cell r="C2344">
            <v>5</v>
          </cell>
        </row>
        <row r="2345">
          <cell r="B2345">
            <v>40694</v>
          </cell>
          <cell r="C2345">
            <v>5</v>
          </cell>
        </row>
        <row r="2346">
          <cell r="B2346">
            <v>40695</v>
          </cell>
          <cell r="C2346">
            <v>6</v>
          </cell>
        </row>
        <row r="2347">
          <cell r="B2347">
            <v>40696</v>
          </cell>
          <cell r="C2347">
            <v>6</v>
          </cell>
        </row>
        <row r="2348">
          <cell r="B2348">
            <v>40697</v>
          </cell>
          <cell r="C2348">
            <v>6</v>
          </cell>
        </row>
        <row r="2349">
          <cell r="B2349">
            <v>40698</v>
          </cell>
          <cell r="C2349">
            <v>6</v>
          </cell>
        </row>
        <row r="2350">
          <cell r="B2350">
            <v>40699</v>
          </cell>
          <cell r="C2350">
            <v>6</v>
          </cell>
        </row>
        <row r="2351">
          <cell r="B2351">
            <v>40700</v>
          </cell>
          <cell r="C2351">
            <v>6</v>
          </cell>
        </row>
        <row r="2352">
          <cell r="B2352">
            <v>40701</v>
          </cell>
          <cell r="C2352">
            <v>6</v>
          </cell>
        </row>
        <row r="2353">
          <cell r="B2353">
            <v>40702</v>
          </cell>
          <cell r="C2353">
            <v>6</v>
          </cell>
        </row>
        <row r="2354">
          <cell r="B2354">
            <v>40703</v>
          </cell>
          <cell r="C2354">
            <v>6</v>
          </cell>
        </row>
        <row r="2355">
          <cell r="B2355">
            <v>40704</v>
          </cell>
          <cell r="C2355">
            <v>6</v>
          </cell>
        </row>
        <row r="2356">
          <cell r="B2356">
            <v>40705</v>
          </cell>
          <cell r="C2356">
            <v>6</v>
          </cell>
        </row>
        <row r="2357">
          <cell r="B2357">
            <v>40706</v>
          </cell>
          <cell r="C2357">
            <v>6</v>
          </cell>
        </row>
        <row r="2358">
          <cell r="B2358">
            <v>40707</v>
          </cell>
          <cell r="C2358">
            <v>6</v>
          </cell>
        </row>
        <row r="2359">
          <cell r="B2359">
            <v>40708</v>
          </cell>
          <cell r="C2359">
            <v>6</v>
          </cell>
        </row>
        <row r="2360">
          <cell r="B2360">
            <v>40709</v>
          </cell>
          <cell r="C2360">
            <v>6</v>
          </cell>
        </row>
        <row r="2361">
          <cell r="B2361">
            <v>40710</v>
          </cell>
          <cell r="C2361">
            <v>6</v>
          </cell>
        </row>
        <row r="2362">
          <cell r="B2362">
            <v>40711</v>
          </cell>
          <cell r="C2362">
            <v>6</v>
          </cell>
        </row>
        <row r="2363">
          <cell r="B2363">
            <v>40712</v>
          </cell>
          <cell r="C2363">
            <v>6</v>
          </cell>
        </row>
        <row r="2364">
          <cell r="B2364">
            <v>40713</v>
          </cell>
          <cell r="C2364">
            <v>6</v>
          </cell>
        </row>
        <row r="2365">
          <cell r="B2365">
            <v>40714</v>
          </cell>
          <cell r="C2365">
            <v>6</v>
          </cell>
        </row>
        <row r="2366">
          <cell r="B2366">
            <v>40715</v>
          </cell>
          <cell r="C2366">
            <v>6</v>
          </cell>
        </row>
        <row r="2367">
          <cell r="B2367">
            <v>40716</v>
          </cell>
          <cell r="C2367">
            <v>6</v>
          </cell>
        </row>
        <row r="2368">
          <cell r="B2368">
            <v>40717</v>
          </cell>
          <cell r="C2368">
            <v>6</v>
          </cell>
        </row>
        <row r="2369">
          <cell r="B2369">
            <v>40718</v>
          </cell>
          <cell r="C2369">
            <v>6</v>
          </cell>
        </row>
        <row r="2370">
          <cell r="B2370">
            <v>40719</v>
          </cell>
          <cell r="C2370">
            <v>6</v>
          </cell>
        </row>
        <row r="2371">
          <cell r="B2371">
            <v>40720</v>
          </cell>
          <cell r="C2371">
            <v>6</v>
          </cell>
        </row>
        <row r="2372">
          <cell r="B2372">
            <v>40721</v>
          </cell>
          <cell r="C2372">
            <v>6</v>
          </cell>
        </row>
        <row r="2373">
          <cell r="B2373">
            <v>40722</v>
          </cell>
          <cell r="C2373">
            <v>6</v>
          </cell>
        </row>
        <row r="2374">
          <cell r="B2374">
            <v>40723</v>
          </cell>
          <cell r="C2374">
            <v>6</v>
          </cell>
        </row>
        <row r="2375">
          <cell r="B2375">
            <v>40724</v>
          </cell>
          <cell r="C2375">
            <v>6</v>
          </cell>
        </row>
        <row r="2376">
          <cell r="B2376">
            <v>40725</v>
          </cell>
          <cell r="C2376">
            <v>7</v>
          </cell>
        </row>
        <row r="2377">
          <cell r="B2377">
            <v>40726</v>
          </cell>
          <cell r="C2377">
            <v>7</v>
          </cell>
        </row>
        <row r="2378">
          <cell r="B2378">
            <v>40727</v>
          </cell>
          <cell r="C2378">
            <v>7</v>
          </cell>
        </row>
        <row r="2379">
          <cell r="B2379">
            <v>40728</v>
          </cell>
          <cell r="C2379">
            <v>7</v>
          </cell>
        </row>
        <row r="2380">
          <cell r="B2380">
            <v>40729</v>
          </cell>
          <cell r="C2380">
            <v>7</v>
          </cell>
        </row>
        <row r="2381">
          <cell r="B2381">
            <v>40730</v>
          </cell>
          <cell r="C2381">
            <v>7</v>
          </cell>
        </row>
        <row r="2382">
          <cell r="B2382">
            <v>40731</v>
          </cell>
          <cell r="C2382">
            <v>7</v>
          </cell>
        </row>
        <row r="2383">
          <cell r="B2383">
            <v>40732</v>
          </cell>
          <cell r="C2383">
            <v>7</v>
          </cell>
        </row>
        <row r="2384">
          <cell r="B2384">
            <v>40733</v>
          </cell>
          <cell r="C2384">
            <v>7</v>
          </cell>
        </row>
        <row r="2385">
          <cell r="B2385">
            <v>40734</v>
          </cell>
          <cell r="C2385">
            <v>7</v>
          </cell>
        </row>
        <row r="2386">
          <cell r="B2386">
            <v>40735</v>
          </cell>
          <cell r="C2386">
            <v>7</v>
          </cell>
        </row>
        <row r="2387">
          <cell r="B2387">
            <v>40736</v>
          </cell>
          <cell r="C2387">
            <v>7</v>
          </cell>
        </row>
        <row r="2388">
          <cell r="B2388">
            <v>40737</v>
          </cell>
          <cell r="C2388">
            <v>7</v>
          </cell>
        </row>
        <row r="2389">
          <cell r="B2389">
            <v>40738</v>
          </cell>
          <cell r="C2389">
            <v>7</v>
          </cell>
        </row>
        <row r="2390">
          <cell r="B2390">
            <v>40739</v>
          </cell>
          <cell r="C2390">
            <v>7</v>
          </cell>
        </row>
        <row r="2391">
          <cell r="B2391">
            <v>40740</v>
          </cell>
          <cell r="C2391">
            <v>7</v>
          </cell>
        </row>
        <row r="2392">
          <cell r="B2392">
            <v>40741</v>
          </cell>
          <cell r="C2392">
            <v>7</v>
          </cell>
        </row>
        <row r="2393">
          <cell r="B2393">
            <v>40742</v>
          </cell>
          <cell r="C2393">
            <v>7</v>
          </cell>
        </row>
        <row r="2394">
          <cell r="B2394">
            <v>40743</v>
          </cell>
          <cell r="C2394">
            <v>7</v>
          </cell>
        </row>
        <row r="2395">
          <cell r="B2395">
            <v>40744</v>
          </cell>
          <cell r="C2395">
            <v>7</v>
          </cell>
        </row>
        <row r="2396">
          <cell r="B2396">
            <v>40745</v>
          </cell>
          <cell r="C2396">
            <v>7</v>
          </cell>
        </row>
        <row r="2397">
          <cell r="B2397">
            <v>40746</v>
          </cell>
          <cell r="C2397">
            <v>7</v>
          </cell>
        </row>
        <row r="2398">
          <cell r="B2398">
            <v>40747</v>
          </cell>
          <cell r="C2398">
            <v>7</v>
          </cell>
        </row>
        <row r="2399">
          <cell r="B2399">
            <v>40748</v>
          </cell>
          <cell r="C2399">
            <v>7</v>
          </cell>
        </row>
        <row r="2400">
          <cell r="B2400">
            <v>40749</v>
          </cell>
          <cell r="C2400">
            <v>7</v>
          </cell>
        </row>
        <row r="2401">
          <cell r="B2401">
            <v>40750</v>
          </cell>
          <cell r="C2401">
            <v>7</v>
          </cell>
        </row>
        <row r="2402">
          <cell r="B2402">
            <v>40751</v>
          </cell>
          <cell r="C2402">
            <v>7</v>
          </cell>
        </row>
        <row r="2403">
          <cell r="B2403">
            <v>40752</v>
          </cell>
          <cell r="C2403">
            <v>7</v>
          </cell>
        </row>
        <row r="2404">
          <cell r="B2404">
            <v>40753</v>
          </cell>
          <cell r="C2404">
            <v>7</v>
          </cell>
        </row>
        <row r="2405">
          <cell r="B2405">
            <v>40754</v>
          </cell>
          <cell r="C2405">
            <v>7</v>
          </cell>
        </row>
        <row r="2406">
          <cell r="B2406">
            <v>40755</v>
          </cell>
          <cell r="C2406">
            <v>7</v>
          </cell>
        </row>
        <row r="2407">
          <cell r="B2407">
            <v>40756</v>
          </cell>
          <cell r="C2407">
            <v>8</v>
          </cell>
        </row>
        <row r="2408">
          <cell r="B2408">
            <v>40757</v>
          </cell>
          <cell r="C2408">
            <v>8</v>
          </cell>
        </row>
        <row r="2409">
          <cell r="B2409">
            <v>40758</v>
          </cell>
          <cell r="C2409">
            <v>8</v>
          </cell>
        </row>
        <row r="2410">
          <cell r="B2410">
            <v>40759</v>
          </cell>
          <cell r="C2410">
            <v>8</v>
          </cell>
        </row>
        <row r="2411">
          <cell r="B2411">
            <v>40760</v>
          </cell>
          <cell r="C2411">
            <v>8</v>
          </cell>
        </row>
        <row r="2412">
          <cell r="B2412">
            <v>40761</v>
          </cell>
          <cell r="C2412">
            <v>8</v>
          </cell>
        </row>
        <row r="2413">
          <cell r="B2413">
            <v>40762</v>
          </cell>
          <cell r="C2413">
            <v>8</v>
          </cell>
        </row>
        <row r="2414">
          <cell r="B2414">
            <v>40763</v>
          </cell>
          <cell r="C2414">
            <v>8</v>
          </cell>
        </row>
        <row r="2415">
          <cell r="B2415">
            <v>40764</v>
          </cell>
          <cell r="C2415">
            <v>8</v>
          </cell>
        </row>
        <row r="2416">
          <cell r="B2416">
            <v>40765</v>
          </cell>
          <cell r="C2416">
            <v>8</v>
          </cell>
        </row>
        <row r="2417">
          <cell r="B2417">
            <v>40766</v>
          </cell>
          <cell r="C2417">
            <v>8</v>
          </cell>
        </row>
        <row r="2418">
          <cell r="B2418">
            <v>40767</v>
          </cell>
          <cell r="C2418">
            <v>8</v>
          </cell>
        </row>
        <row r="2419">
          <cell r="B2419">
            <v>40768</v>
          </cell>
          <cell r="C2419">
            <v>8</v>
          </cell>
        </row>
        <row r="2420">
          <cell r="B2420">
            <v>40769</v>
          </cell>
          <cell r="C2420">
            <v>8</v>
          </cell>
        </row>
        <row r="2421">
          <cell r="B2421">
            <v>40770</v>
          </cell>
          <cell r="C2421">
            <v>8</v>
          </cell>
        </row>
        <row r="2422">
          <cell r="B2422">
            <v>40771</v>
          </cell>
          <cell r="C2422">
            <v>8</v>
          </cell>
        </row>
        <row r="2423">
          <cell r="B2423">
            <v>40772</v>
          </cell>
          <cell r="C2423">
            <v>8</v>
          </cell>
        </row>
        <row r="2424">
          <cell r="B2424">
            <v>40773</v>
          </cell>
          <cell r="C2424">
            <v>8</v>
          </cell>
        </row>
        <row r="2425">
          <cell r="B2425">
            <v>40774</v>
          </cell>
          <cell r="C2425">
            <v>8</v>
          </cell>
        </row>
        <row r="2426">
          <cell r="B2426">
            <v>40775</v>
          </cell>
          <cell r="C2426">
            <v>8</v>
          </cell>
        </row>
        <row r="2427">
          <cell r="B2427">
            <v>40776</v>
          </cell>
          <cell r="C2427">
            <v>8</v>
          </cell>
        </row>
        <row r="2428">
          <cell r="B2428">
            <v>40777</v>
          </cell>
          <cell r="C2428">
            <v>8</v>
          </cell>
        </row>
        <row r="2429">
          <cell r="B2429">
            <v>40778</v>
          </cell>
          <cell r="C2429">
            <v>8</v>
          </cell>
        </row>
        <row r="2430">
          <cell r="B2430">
            <v>40779</v>
          </cell>
          <cell r="C2430">
            <v>8</v>
          </cell>
        </row>
        <row r="2431">
          <cell r="B2431">
            <v>40780</v>
          </cell>
          <cell r="C2431">
            <v>8</v>
          </cell>
        </row>
        <row r="2432">
          <cell r="B2432">
            <v>40781</v>
          </cell>
          <cell r="C2432">
            <v>8</v>
          </cell>
        </row>
        <row r="2433">
          <cell r="B2433">
            <v>40782</v>
          </cell>
          <cell r="C2433">
            <v>8</v>
          </cell>
        </row>
        <row r="2434">
          <cell r="B2434">
            <v>40783</v>
          </cell>
          <cell r="C2434">
            <v>8</v>
          </cell>
        </row>
        <row r="2435">
          <cell r="B2435">
            <v>40784</v>
          </cell>
          <cell r="C2435">
            <v>8</v>
          </cell>
        </row>
        <row r="2436">
          <cell r="B2436">
            <v>40785</v>
          </cell>
          <cell r="C2436">
            <v>8</v>
          </cell>
        </row>
        <row r="2437">
          <cell r="B2437">
            <v>40786</v>
          </cell>
          <cell r="C2437">
            <v>8</v>
          </cell>
        </row>
        <row r="2438">
          <cell r="B2438">
            <v>40787</v>
          </cell>
          <cell r="C2438">
            <v>9</v>
          </cell>
        </row>
        <row r="2439">
          <cell r="B2439">
            <v>40788</v>
          </cell>
          <cell r="C2439">
            <v>9</v>
          </cell>
        </row>
        <row r="2440">
          <cell r="B2440">
            <v>40789</v>
          </cell>
          <cell r="C2440">
            <v>9</v>
          </cell>
        </row>
        <row r="2441">
          <cell r="B2441">
            <v>40790</v>
          </cell>
          <cell r="C2441">
            <v>9</v>
          </cell>
        </row>
        <row r="2442">
          <cell r="B2442">
            <v>40791</v>
          </cell>
          <cell r="C2442">
            <v>9</v>
          </cell>
        </row>
        <row r="2443">
          <cell r="B2443">
            <v>40792</v>
          </cell>
          <cell r="C2443">
            <v>9</v>
          </cell>
        </row>
        <row r="2444">
          <cell r="B2444">
            <v>40793</v>
          </cell>
          <cell r="C2444">
            <v>9</v>
          </cell>
        </row>
        <row r="2445">
          <cell r="B2445">
            <v>40794</v>
          </cell>
          <cell r="C2445">
            <v>9</v>
          </cell>
        </row>
        <row r="2446">
          <cell r="B2446">
            <v>40795</v>
          </cell>
          <cell r="C2446">
            <v>9</v>
          </cell>
        </row>
        <row r="2447">
          <cell r="B2447">
            <v>40796</v>
          </cell>
          <cell r="C2447">
            <v>9</v>
          </cell>
        </row>
        <row r="2448">
          <cell r="B2448">
            <v>40797</v>
          </cell>
          <cell r="C2448">
            <v>9</v>
          </cell>
        </row>
        <row r="2449">
          <cell r="B2449">
            <v>40798</v>
          </cell>
          <cell r="C2449">
            <v>9</v>
          </cell>
        </row>
        <row r="2450">
          <cell r="B2450">
            <v>40799</v>
          </cell>
          <cell r="C2450">
            <v>9</v>
          </cell>
        </row>
        <row r="2451">
          <cell r="B2451">
            <v>40800</v>
          </cell>
          <cell r="C2451">
            <v>9</v>
          </cell>
        </row>
        <row r="2452">
          <cell r="B2452">
            <v>40801</v>
          </cell>
          <cell r="C2452">
            <v>9</v>
          </cell>
        </row>
        <row r="2453">
          <cell r="B2453">
            <v>40802</v>
          </cell>
          <cell r="C2453">
            <v>9</v>
          </cell>
        </row>
        <row r="2454">
          <cell r="B2454">
            <v>40803</v>
          </cell>
          <cell r="C2454">
            <v>9</v>
          </cell>
        </row>
        <row r="2455">
          <cell r="B2455">
            <v>40804</v>
          </cell>
          <cell r="C2455">
            <v>9</v>
          </cell>
        </row>
        <row r="2456">
          <cell r="B2456">
            <v>40805</v>
          </cell>
          <cell r="C2456">
            <v>9</v>
          </cell>
        </row>
        <row r="2457">
          <cell r="B2457">
            <v>40806</v>
          </cell>
          <cell r="C2457">
            <v>9</v>
          </cell>
        </row>
        <row r="2458">
          <cell r="B2458">
            <v>40807</v>
          </cell>
          <cell r="C2458">
            <v>9</v>
          </cell>
        </row>
        <row r="2459">
          <cell r="B2459">
            <v>40808</v>
          </cell>
          <cell r="C2459">
            <v>9</v>
          </cell>
        </row>
        <row r="2460">
          <cell r="B2460">
            <v>40809</v>
          </cell>
          <cell r="C2460">
            <v>9</v>
          </cell>
        </row>
        <row r="2461">
          <cell r="B2461">
            <v>40810</v>
          </cell>
          <cell r="C2461">
            <v>9</v>
          </cell>
        </row>
        <row r="2462">
          <cell r="B2462">
            <v>40811</v>
          </cell>
          <cell r="C2462">
            <v>9</v>
          </cell>
        </row>
        <row r="2463">
          <cell r="B2463">
            <v>40812</v>
          </cell>
          <cell r="C2463">
            <v>9</v>
          </cell>
        </row>
        <row r="2464">
          <cell r="B2464">
            <v>40813</v>
          </cell>
          <cell r="C2464">
            <v>9</v>
          </cell>
        </row>
        <row r="2465">
          <cell r="B2465">
            <v>40814</v>
          </cell>
          <cell r="C2465">
            <v>9</v>
          </cell>
        </row>
        <row r="2466">
          <cell r="B2466">
            <v>40815</v>
          </cell>
          <cell r="C2466">
            <v>9</v>
          </cell>
        </row>
        <row r="2467">
          <cell r="B2467">
            <v>40816</v>
          </cell>
          <cell r="C2467">
            <v>9</v>
          </cell>
        </row>
        <row r="2468">
          <cell r="B2468">
            <v>40817</v>
          </cell>
          <cell r="C2468">
            <v>10</v>
          </cell>
        </row>
        <row r="2469">
          <cell r="B2469">
            <v>40818</v>
          </cell>
          <cell r="C2469">
            <v>10</v>
          </cell>
        </row>
        <row r="2470">
          <cell r="B2470">
            <v>40819</v>
          </cell>
          <cell r="C2470">
            <v>10</v>
          </cell>
        </row>
        <row r="2471">
          <cell r="B2471">
            <v>40820</v>
          </cell>
          <cell r="C2471">
            <v>10</v>
          </cell>
        </row>
        <row r="2472">
          <cell r="B2472">
            <v>40821</v>
          </cell>
          <cell r="C2472">
            <v>10</v>
          </cell>
        </row>
        <row r="2473">
          <cell r="B2473">
            <v>40822</v>
          </cell>
          <cell r="C2473">
            <v>10</v>
          </cell>
        </row>
        <row r="2474">
          <cell r="B2474">
            <v>40823</v>
          </cell>
          <cell r="C2474">
            <v>10</v>
          </cell>
        </row>
        <row r="2475">
          <cell r="B2475">
            <v>40824</v>
          </cell>
          <cell r="C2475">
            <v>10</v>
          </cell>
        </row>
        <row r="2476">
          <cell r="B2476">
            <v>40825</v>
          </cell>
          <cell r="C2476">
            <v>10</v>
          </cell>
        </row>
        <row r="2477">
          <cell r="B2477">
            <v>40826</v>
          </cell>
          <cell r="C2477">
            <v>10</v>
          </cell>
        </row>
        <row r="2478">
          <cell r="B2478">
            <v>40827</v>
          </cell>
          <cell r="C2478">
            <v>10</v>
          </cell>
        </row>
        <row r="2479">
          <cell r="B2479">
            <v>40828</v>
          </cell>
          <cell r="C2479">
            <v>10</v>
          </cell>
        </row>
        <row r="2480">
          <cell r="B2480">
            <v>40829</v>
          </cell>
          <cell r="C2480">
            <v>10</v>
          </cell>
        </row>
        <row r="2481">
          <cell r="B2481">
            <v>40830</v>
          </cell>
          <cell r="C2481">
            <v>10</v>
          </cell>
        </row>
        <row r="2482">
          <cell r="B2482">
            <v>40831</v>
          </cell>
          <cell r="C2482">
            <v>10</v>
          </cell>
        </row>
        <row r="2483">
          <cell r="B2483">
            <v>40832</v>
          </cell>
          <cell r="C2483">
            <v>10</v>
          </cell>
        </row>
        <row r="2484">
          <cell r="B2484">
            <v>40833</v>
          </cell>
          <cell r="C2484">
            <v>10</v>
          </cell>
        </row>
        <row r="2485">
          <cell r="B2485">
            <v>40834</v>
          </cell>
          <cell r="C2485">
            <v>10</v>
          </cell>
        </row>
        <row r="2486">
          <cell r="B2486">
            <v>40835</v>
          </cell>
          <cell r="C2486">
            <v>10</v>
          </cell>
        </row>
        <row r="2487">
          <cell r="B2487">
            <v>40836</v>
          </cell>
          <cell r="C2487">
            <v>10</v>
          </cell>
        </row>
        <row r="2488">
          <cell r="B2488">
            <v>40837</v>
          </cell>
          <cell r="C2488">
            <v>10</v>
          </cell>
        </row>
        <row r="2489">
          <cell r="B2489">
            <v>40838</v>
          </cell>
          <cell r="C2489">
            <v>10</v>
          </cell>
        </row>
        <row r="2490">
          <cell r="B2490">
            <v>40839</v>
          </cell>
          <cell r="C2490">
            <v>10</v>
          </cell>
        </row>
        <row r="2491">
          <cell r="B2491">
            <v>40840</v>
          </cell>
          <cell r="C2491">
            <v>10</v>
          </cell>
        </row>
        <row r="2492">
          <cell r="B2492">
            <v>40841</v>
          </cell>
          <cell r="C2492">
            <v>10</v>
          </cell>
        </row>
        <row r="2493">
          <cell r="B2493">
            <v>40842</v>
          </cell>
          <cell r="C2493">
            <v>10</v>
          </cell>
        </row>
        <row r="2494">
          <cell r="B2494">
            <v>40843</v>
          </cell>
          <cell r="C2494">
            <v>10</v>
          </cell>
        </row>
        <row r="2495">
          <cell r="B2495">
            <v>40844</v>
          </cell>
          <cell r="C2495">
            <v>10</v>
          </cell>
        </row>
        <row r="2496">
          <cell r="B2496">
            <v>40845</v>
          </cell>
          <cell r="C2496">
            <v>10</v>
          </cell>
        </row>
        <row r="2497">
          <cell r="B2497">
            <v>40846</v>
          </cell>
          <cell r="C2497">
            <v>10</v>
          </cell>
        </row>
        <row r="2498">
          <cell r="B2498">
            <v>40847</v>
          </cell>
          <cell r="C2498">
            <v>10</v>
          </cell>
        </row>
        <row r="2499">
          <cell r="B2499">
            <v>40848</v>
          </cell>
          <cell r="C2499">
            <v>11</v>
          </cell>
        </row>
        <row r="2500">
          <cell r="B2500">
            <v>40849</v>
          </cell>
          <cell r="C2500">
            <v>11</v>
          </cell>
        </row>
        <row r="2501">
          <cell r="B2501">
            <v>40850</v>
          </cell>
          <cell r="C2501">
            <v>11</v>
          </cell>
        </row>
        <row r="2502">
          <cell r="B2502">
            <v>40851</v>
          </cell>
          <cell r="C2502">
            <v>11</v>
          </cell>
        </row>
        <row r="2503">
          <cell r="B2503">
            <v>40852</v>
          </cell>
          <cell r="C2503">
            <v>11</v>
          </cell>
        </row>
        <row r="2504">
          <cell r="B2504">
            <v>40853</v>
          </cell>
          <cell r="C2504">
            <v>11</v>
          </cell>
        </row>
        <row r="2505">
          <cell r="B2505">
            <v>40854</v>
          </cell>
          <cell r="C2505">
            <v>11</v>
          </cell>
        </row>
        <row r="2506">
          <cell r="B2506">
            <v>40855</v>
          </cell>
          <cell r="C2506">
            <v>11</v>
          </cell>
        </row>
        <row r="2507">
          <cell r="B2507">
            <v>40856</v>
          </cell>
          <cell r="C2507">
            <v>11</v>
          </cell>
        </row>
        <row r="2508">
          <cell r="B2508">
            <v>40857</v>
          </cell>
          <cell r="C2508">
            <v>11</v>
          </cell>
        </row>
        <row r="2509">
          <cell r="B2509">
            <v>40858</v>
          </cell>
          <cell r="C2509">
            <v>11</v>
          </cell>
        </row>
        <row r="2510">
          <cell r="B2510">
            <v>40859</v>
          </cell>
          <cell r="C2510">
            <v>11</v>
          </cell>
        </row>
        <row r="2511">
          <cell r="B2511">
            <v>40860</v>
          </cell>
          <cell r="C2511">
            <v>11</v>
          </cell>
        </row>
        <row r="2512">
          <cell r="B2512">
            <v>40861</v>
          </cell>
          <cell r="C2512">
            <v>11</v>
          </cell>
        </row>
        <row r="2513">
          <cell r="B2513">
            <v>40862</v>
          </cell>
          <cell r="C2513">
            <v>11</v>
          </cell>
        </row>
        <row r="2514">
          <cell r="B2514">
            <v>40863</v>
          </cell>
          <cell r="C2514">
            <v>11</v>
          </cell>
        </row>
        <row r="2515">
          <cell r="B2515">
            <v>40864</v>
          </cell>
          <cell r="C2515">
            <v>11</v>
          </cell>
        </row>
        <row r="2516">
          <cell r="B2516">
            <v>40865</v>
          </cell>
          <cell r="C2516">
            <v>11</v>
          </cell>
        </row>
        <row r="2517">
          <cell r="B2517">
            <v>40866</v>
          </cell>
          <cell r="C2517">
            <v>11</v>
          </cell>
        </row>
        <row r="2518">
          <cell r="B2518">
            <v>40867</v>
          </cell>
          <cell r="C2518">
            <v>11</v>
          </cell>
        </row>
        <row r="2519">
          <cell r="B2519">
            <v>40868</v>
          </cell>
          <cell r="C2519">
            <v>11</v>
          </cell>
        </row>
        <row r="2520">
          <cell r="B2520">
            <v>40869</v>
          </cell>
          <cell r="C2520">
            <v>11</v>
          </cell>
        </row>
        <row r="2521">
          <cell r="B2521">
            <v>40870</v>
          </cell>
          <cell r="C2521">
            <v>11</v>
          </cell>
        </row>
        <row r="2522">
          <cell r="B2522">
            <v>40871</v>
          </cell>
          <cell r="C2522">
            <v>11</v>
          </cell>
        </row>
        <row r="2523">
          <cell r="B2523">
            <v>40872</v>
          </cell>
          <cell r="C2523">
            <v>11</v>
          </cell>
        </row>
        <row r="2524">
          <cell r="B2524">
            <v>40873</v>
          </cell>
          <cell r="C2524">
            <v>11</v>
          </cell>
        </row>
        <row r="2525">
          <cell r="B2525">
            <v>40874</v>
          </cell>
          <cell r="C2525">
            <v>11</v>
          </cell>
        </row>
        <row r="2526">
          <cell r="B2526">
            <v>40875</v>
          </cell>
          <cell r="C2526">
            <v>11</v>
          </cell>
        </row>
        <row r="2527">
          <cell r="B2527">
            <v>40876</v>
          </cell>
          <cell r="C2527">
            <v>11</v>
          </cell>
        </row>
        <row r="2528">
          <cell r="B2528">
            <v>40877</v>
          </cell>
          <cell r="C2528">
            <v>11</v>
          </cell>
        </row>
        <row r="2529">
          <cell r="B2529">
            <v>40878</v>
          </cell>
          <cell r="C2529">
            <v>12</v>
          </cell>
        </row>
        <row r="2530">
          <cell r="B2530">
            <v>40879</v>
          </cell>
          <cell r="C2530">
            <v>12</v>
          </cell>
        </row>
        <row r="2531">
          <cell r="B2531">
            <v>40880</v>
          </cell>
          <cell r="C2531">
            <v>12</v>
          </cell>
        </row>
        <row r="2532">
          <cell r="B2532">
            <v>40881</v>
          </cell>
          <cell r="C2532">
            <v>12</v>
          </cell>
        </row>
        <row r="2533">
          <cell r="B2533">
            <v>40882</v>
          </cell>
          <cell r="C2533">
            <v>12</v>
          </cell>
        </row>
        <row r="2534">
          <cell r="B2534">
            <v>40883</v>
          </cell>
          <cell r="C2534">
            <v>12</v>
          </cell>
        </row>
        <row r="2535">
          <cell r="B2535">
            <v>40884</v>
          </cell>
          <cell r="C2535">
            <v>12</v>
          </cell>
        </row>
        <row r="2536">
          <cell r="B2536">
            <v>40885</v>
          </cell>
          <cell r="C2536">
            <v>12</v>
          </cell>
        </row>
        <row r="2537">
          <cell r="B2537">
            <v>40886</v>
          </cell>
          <cell r="C2537">
            <v>12</v>
          </cell>
        </row>
        <row r="2538">
          <cell r="B2538">
            <v>40887</v>
          </cell>
          <cell r="C2538">
            <v>12</v>
          </cell>
        </row>
        <row r="2539">
          <cell r="B2539">
            <v>40888</v>
          </cell>
          <cell r="C2539">
            <v>12</v>
          </cell>
        </row>
        <row r="2540">
          <cell r="B2540">
            <v>40889</v>
          </cell>
          <cell r="C2540">
            <v>12</v>
          </cell>
        </row>
        <row r="2541">
          <cell r="B2541">
            <v>40890</v>
          </cell>
          <cell r="C2541">
            <v>12</v>
          </cell>
        </row>
        <row r="2542">
          <cell r="B2542">
            <v>40891</v>
          </cell>
          <cell r="C2542">
            <v>12</v>
          </cell>
        </row>
        <row r="2543">
          <cell r="B2543">
            <v>40892</v>
          </cell>
          <cell r="C2543">
            <v>12</v>
          </cell>
        </row>
        <row r="2544">
          <cell r="B2544">
            <v>40893</v>
          </cell>
          <cell r="C2544">
            <v>12</v>
          </cell>
        </row>
        <row r="2545">
          <cell r="B2545">
            <v>40894</v>
          </cell>
          <cell r="C2545">
            <v>12</v>
          </cell>
        </row>
        <row r="2546">
          <cell r="B2546">
            <v>40895</v>
          </cell>
          <cell r="C2546">
            <v>12</v>
          </cell>
        </row>
        <row r="2547">
          <cell r="B2547">
            <v>40896</v>
          </cell>
          <cell r="C2547">
            <v>12</v>
          </cell>
        </row>
        <row r="2548">
          <cell r="B2548">
            <v>40897</v>
          </cell>
          <cell r="C2548">
            <v>12</v>
          </cell>
        </row>
        <row r="2549">
          <cell r="B2549">
            <v>40898</v>
          </cell>
          <cell r="C2549">
            <v>12</v>
          </cell>
        </row>
        <row r="2550">
          <cell r="B2550">
            <v>40899</v>
          </cell>
          <cell r="C2550">
            <v>12</v>
          </cell>
        </row>
        <row r="2551">
          <cell r="B2551">
            <v>40900</v>
          </cell>
          <cell r="C2551">
            <v>12</v>
          </cell>
        </row>
        <row r="2552">
          <cell r="B2552">
            <v>40901</v>
          </cell>
          <cell r="C2552">
            <v>12</v>
          </cell>
        </row>
        <row r="2553">
          <cell r="B2553">
            <v>40902</v>
          </cell>
          <cell r="C2553">
            <v>12</v>
          </cell>
        </row>
        <row r="2554">
          <cell r="B2554">
            <v>40903</v>
          </cell>
          <cell r="C2554">
            <v>12</v>
          </cell>
        </row>
        <row r="2555">
          <cell r="B2555">
            <v>40904</v>
          </cell>
          <cell r="C2555">
            <v>12</v>
          </cell>
        </row>
        <row r="2556">
          <cell r="B2556">
            <v>40905</v>
          </cell>
          <cell r="C2556">
            <v>12</v>
          </cell>
        </row>
        <row r="2557">
          <cell r="B2557">
            <v>40906</v>
          </cell>
          <cell r="C2557">
            <v>12</v>
          </cell>
        </row>
        <row r="2558">
          <cell r="B2558">
            <v>40907</v>
          </cell>
          <cell r="C2558">
            <v>12</v>
          </cell>
        </row>
        <row r="2559">
          <cell r="B2559">
            <v>40908</v>
          </cell>
          <cell r="C2559">
            <v>12</v>
          </cell>
        </row>
        <row r="2560">
          <cell r="B2560">
            <v>40909</v>
          </cell>
          <cell r="C2560">
            <v>1</v>
          </cell>
        </row>
        <row r="2561">
          <cell r="B2561">
            <v>40910</v>
          </cell>
          <cell r="C2561">
            <v>1</v>
          </cell>
        </row>
        <row r="2562">
          <cell r="B2562">
            <v>40911</v>
          </cell>
          <cell r="C2562">
            <v>1</v>
          </cell>
        </row>
        <row r="2563">
          <cell r="B2563">
            <v>40912</v>
          </cell>
          <cell r="C2563">
            <v>1</v>
          </cell>
        </row>
        <row r="2564">
          <cell r="B2564">
            <v>40913</v>
          </cell>
          <cell r="C2564">
            <v>1</v>
          </cell>
        </row>
        <row r="2565">
          <cell r="B2565">
            <v>40914</v>
          </cell>
          <cell r="C2565">
            <v>1</v>
          </cell>
        </row>
        <row r="2566">
          <cell r="B2566">
            <v>40915</v>
          </cell>
          <cell r="C2566">
            <v>1</v>
          </cell>
        </row>
        <row r="2567">
          <cell r="B2567">
            <v>40916</v>
          </cell>
          <cell r="C2567">
            <v>1</v>
          </cell>
        </row>
        <row r="2568">
          <cell r="B2568">
            <v>40917</v>
          </cell>
          <cell r="C2568">
            <v>1</v>
          </cell>
        </row>
        <row r="2569">
          <cell r="B2569">
            <v>40918</v>
          </cell>
          <cell r="C2569">
            <v>1</v>
          </cell>
        </row>
        <row r="2570">
          <cell r="B2570">
            <v>40919</v>
          </cell>
          <cell r="C2570">
            <v>1</v>
          </cell>
        </row>
        <row r="2571">
          <cell r="B2571">
            <v>40920</v>
          </cell>
          <cell r="C2571">
            <v>1</v>
          </cell>
        </row>
        <row r="2572">
          <cell r="B2572">
            <v>40921</v>
          </cell>
          <cell r="C2572">
            <v>1</v>
          </cell>
        </row>
        <row r="2573">
          <cell r="B2573">
            <v>40922</v>
          </cell>
          <cell r="C2573">
            <v>1</v>
          </cell>
        </row>
        <row r="2574">
          <cell r="B2574">
            <v>40923</v>
          </cell>
          <cell r="C2574">
            <v>1</v>
          </cell>
        </row>
        <row r="2575">
          <cell r="B2575">
            <v>40924</v>
          </cell>
          <cell r="C2575">
            <v>1</v>
          </cell>
        </row>
        <row r="2576">
          <cell r="B2576">
            <v>40925</v>
          </cell>
          <cell r="C2576">
            <v>1</v>
          </cell>
        </row>
        <row r="2577">
          <cell r="B2577">
            <v>40926</v>
          </cell>
          <cell r="C2577">
            <v>1</v>
          </cell>
        </row>
        <row r="2578">
          <cell r="B2578">
            <v>40927</v>
          </cell>
          <cell r="C2578">
            <v>1</v>
          </cell>
        </row>
        <row r="2579">
          <cell r="B2579">
            <v>40928</v>
          </cell>
          <cell r="C2579">
            <v>1</v>
          </cell>
        </row>
        <row r="2580">
          <cell r="B2580">
            <v>40929</v>
          </cell>
          <cell r="C2580">
            <v>1</v>
          </cell>
        </row>
        <row r="2581">
          <cell r="B2581">
            <v>40930</v>
          </cell>
          <cell r="C2581">
            <v>1</v>
          </cell>
        </row>
        <row r="2582">
          <cell r="B2582">
            <v>40931</v>
          </cell>
          <cell r="C2582">
            <v>1</v>
          </cell>
        </row>
        <row r="2583">
          <cell r="B2583">
            <v>40932</v>
          </cell>
          <cell r="C2583">
            <v>1</v>
          </cell>
        </row>
        <row r="2584">
          <cell r="B2584">
            <v>40933</v>
          </cell>
          <cell r="C2584">
            <v>1</v>
          </cell>
        </row>
        <row r="2585">
          <cell r="B2585">
            <v>40934</v>
          </cell>
          <cell r="C2585">
            <v>1</v>
          </cell>
        </row>
        <row r="2586">
          <cell r="B2586">
            <v>40935</v>
          </cell>
          <cell r="C2586">
            <v>1</v>
          </cell>
        </row>
        <row r="2587">
          <cell r="B2587">
            <v>40936</v>
          </cell>
          <cell r="C2587">
            <v>1</v>
          </cell>
        </row>
        <row r="2588">
          <cell r="B2588">
            <v>40937</v>
          </cell>
          <cell r="C2588">
            <v>1</v>
          </cell>
        </row>
        <row r="2589">
          <cell r="B2589">
            <v>40938</v>
          </cell>
          <cell r="C2589">
            <v>1</v>
          </cell>
        </row>
        <row r="2590">
          <cell r="B2590">
            <v>40939</v>
          </cell>
          <cell r="C2590">
            <v>1</v>
          </cell>
        </row>
        <row r="2591">
          <cell r="B2591">
            <v>40940</v>
          </cell>
          <cell r="C2591">
            <v>2</v>
          </cell>
        </row>
        <row r="2592">
          <cell r="B2592">
            <v>40941</v>
          </cell>
          <cell r="C2592">
            <v>2</v>
          </cell>
        </row>
        <row r="2593">
          <cell r="B2593">
            <v>40942</v>
          </cell>
          <cell r="C2593">
            <v>2</v>
          </cell>
        </row>
        <row r="2594">
          <cell r="B2594">
            <v>40943</v>
          </cell>
          <cell r="C2594">
            <v>2</v>
          </cell>
        </row>
        <row r="2595">
          <cell r="B2595">
            <v>40944</v>
          </cell>
          <cell r="C2595">
            <v>2</v>
          </cell>
        </row>
        <row r="2596">
          <cell r="B2596">
            <v>40945</v>
          </cell>
          <cell r="C2596">
            <v>2</v>
          </cell>
        </row>
        <row r="2597">
          <cell r="B2597">
            <v>40946</v>
          </cell>
          <cell r="C2597">
            <v>2</v>
          </cell>
        </row>
        <row r="2598">
          <cell r="B2598">
            <v>40947</v>
          </cell>
          <cell r="C2598">
            <v>2</v>
          </cell>
        </row>
        <row r="2599">
          <cell r="B2599">
            <v>40948</v>
          </cell>
          <cell r="C2599">
            <v>2</v>
          </cell>
        </row>
        <row r="2600">
          <cell r="B2600">
            <v>40949</v>
          </cell>
          <cell r="C2600">
            <v>2</v>
          </cell>
        </row>
        <row r="2601">
          <cell r="B2601">
            <v>40950</v>
          </cell>
          <cell r="C2601">
            <v>2</v>
          </cell>
        </row>
        <row r="2602">
          <cell r="B2602">
            <v>40951</v>
          </cell>
          <cell r="C2602">
            <v>2</v>
          </cell>
        </row>
        <row r="2603">
          <cell r="B2603">
            <v>40952</v>
          </cell>
          <cell r="C2603">
            <v>2</v>
          </cell>
        </row>
        <row r="2604">
          <cell r="B2604">
            <v>40953</v>
          </cell>
          <cell r="C2604">
            <v>2</v>
          </cell>
        </row>
        <row r="2605">
          <cell r="B2605">
            <v>40954</v>
          </cell>
          <cell r="C2605">
            <v>2</v>
          </cell>
        </row>
        <row r="2606">
          <cell r="B2606">
            <v>40955</v>
          </cell>
          <cell r="C2606">
            <v>2</v>
          </cell>
        </row>
        <row r="2607">
          <cell r="B2607">
            <v>40956</v>
          </cell>
          <cell r="C2607">
            <v>2</v>
          </cell>
        </row>
        <row r="2608">
          <cell r="B2608">
            <v>40957</v>
          </cell>
          <cell r="C2608">
            <v>2</v>
          </cell>
        </row>
        <row r="2609">
          <cell r="B2609">
            <v>40958</v>
          </cell>
          <cell r="C2609">
            <v>2</v>
          </cell>
        </row>
        <row r="2610">
          <cell r="B2610">
            <v>40959</v>
          </cell>
          <cell r="C2610">
            <v>2</v>
          </cell>
        </row>
        <row r="2611">
          <cell r="B2611">
            <v>40960</v>
          </cell>
          <cell r="C2611">
            <v>2</v>
          </cell>
        </row>
        <row r="2612">
          <cell r="B2612">
            <v>40961</v>
          </cell>
          <cell r="C2612">
            <v>2</v>
          </cell>
        </row>
        <row r="2613">
          <cell r="B2613">
            <v>40962</v>
          </cell>
          <cell r="C2613">
            <v>2</v>
          </cell>
        </row>
        <row r="2614">
          <cell r="B2614">
            <v>40963</v>
          </cell>
          <cell r="C2614">
            <v>2</v>
          </cell>
        </row>
        <row r="2615">
          <cell r="B2615">
            <v>40964</v>
          </cell>
          <cell r="C2615">
            <v>2</v>
          </cell>
        </row>
        <row r="2616">
          <cell r="B2616">
            <v>40965</v>
          </cell>
          <cell r="C2616">
            <v>2</v>
          </cell>
        </row>
        <row r="2617">
          <cell r="B2617">
            <v>40966</v>
          </cell>
          <cell r="C2617">
            <v>2</v>
          </cell>
        </row>
        <row r="2618">
          <cell r="B2618">
            <v>40967</v>
          </cell>
          <cell r="C2618">
            <v>2</v>
          </cell>
        </row>
        <row r="2619">
          <cell r="B2619">
            <v>40968</v>
          </cell>
          <cell r="C2619">
            <v>2</v>
          </cell>
        </row>
        <row r="2620">
          <cell r="B2620">
            <v>40969</v>
          </cell>
          <cell r="C2620">
            <v>3</v>
          </cell>
        </row>
        <row r="2621">
          <cell r="B2621">
            <v>40970</v>
          </cell>
          <cell r="C2621">
            <v>3</v>
          </cell>
        </row>
        <row r="2622">
          <cell r="B2622">
            <v>40971</v>
          </cell>
          <cell r="C2622">
            <v>3</v>
          </cell>
        </row>
        <row r="2623">
          <cell r="B2623">
            <v>40972</v>
          </cell>
          <cell r="C2623">
            <v>3</v>
          </cell>
        </row>
        <row r="2624">
          <cell r="B2624">
            <v>40973</v>
          </cell>
          <cell r="C2624">
            <v>3</v>
          </cell>
        </row>
        <row r="2625">
          <cell r="B2625">
            <v>40974</v>
          </cell>
          <cell r="C2625">
            <v>3</v>
          </cell>
        </row>
        <row r="2626">
          <cell r="B2626">
            <v>40975</v>
          </cell>
          <cell r="C2626">
            <v>3</v>
          </cell>
        </row>
        <row r="2627">
          <cell r="B2627">
            <v>40976</v>
          </cell>
          <cell r="C2627">
            <v>3</v>
          </cell>
        </row>
        <row r="2628">
          <cell r="B2628">
            <v>40977</v>
          </cell>
          <cell r="C2628">
            <v>3</v>
          </cell>
        </row>
        <row r="2629">
          <cell r="B2629">
            <v>40978</v>
          </cell>
          <cell r="C2629">
            <v>3</v>
          </cell>
        </row>
        <row r="2630">
          <cell r="B2630">
            <v>40979</v>
          </cell>
          <cell r="C2630">
            <v>3</v>
          </cell>
        </row>
        <row r="2631">
          <cell r="B2631">
            <v>40980</v>
          </cell>
          <cell r="C2631">
            <v>3</v>
          </cell>
        </row>
        <row r="2632">
          <cell r="B2632">
            <v>40981</v>
          </cell>
          <cell r="C2632">
            <v>3</v>
          </cell>
        </row>
        <row r="2633">
          <cell r="B2633">
            <v>40982</v>
          </cell>
          <cell r="C2633">
            <v>3</v>
          </cell>
        </row>
        <row r="2634">
          <cell r="B2634">
            <v>40983</v>
          </cell>
          <cell r="C2634">
            <v>3</v>
          </cell>
        </row>
        <row r="2635">
          <cell r="B2635">
            <v>40984</v>
          </cell>
          <cell r="C2635">
            <v>3</v>
          </cell>
        </row>
        <row r="2636">
          <cell r="B2636">
            <v>40985</v>
          </cell>
          <cell r="C2636">
            <v>3</v>
          </cell>
        </row>
        <row r="2637">
          <cell r="B2637">
            <v>40986</v>
          </cell>
          <cell r="C2637">
            <v>3</v>
          </cell>
        </row>
        <row r="2638">
          <cell r="B2638">
            <v>40987</v>
          </cell>
          <cell r="C2638">
            <v>3</v>
          </cell>
        </row>
        <row r="2639">
          <cell r="B2639">
            <v>40988</v>
          </cell>
          <cell r="C2639">
            <v>3</v>
          </cell>
        </row>
        <row r="2640">
          <cell r="B2640">
            <v>40989</v>
          </cell>
          <cell r="C2640">
            <v>3</v>
          </cell>
        </row>
        <row r="2641">
          <cell r="B2641">
            <v>40990</v>
          </cell>
          <cell r="C2641">
            <v>3</v>
          </cell>
        </row>
        <row r="2642">
          <cell r="B2642">
            <v>40991</v>
          </cell>
          <cell r="C2642">
            <v>3</v>
          </cell>
        </row>
        <row r="2643">
          <cell r="B2643">
            <v>40992</v>
          </cell>
          <cell r="C2643">
            <v>3</v>
          </cell>
        </row>
        <row r="2644">
          <cell r="B2644">
            <v>40993</v>
          </cell>
          <cell r="C2644">
            <v>3</v>
          </cell>
        </row>
        <row r="2645">
          <cell r="B2645">
            <v>40994</v>
          </cell>
          <cell r="C2645">
            <v>3</v>
          </cell>
        </row>
        <row r="2646">
          <cell r="B2646">
            <v>40995</v>
          </cell>
          <cell r="C2646">
            <v>3</v>
          </cell>
        </row>
        <row r="2647">
          <cell r="B2647">
            <v>40996</v>
          </cell>
          <cell r="C2647">
            <v>3</v>
          </cell>
        </row>
        <row r="2648">
          <cell r="B2648">
            <v>40997</v>
          </cell>
          <cell r="C2648">
            <v>3</v>
          </cell>
        </row>
        <row r="2649">
          <cell r="B2649">
            <v>40998</v>
          </cell>
          <cell r="C2649">
            <v>3</v>
          </cell>
        </row>
        <row r="2650">
          <cell r="B2650">
            <v>40999</v>
          </cell>
          <cell r="C2650">
            <v>3</v>
          </cell>
        </row>
        <row r="2651">
          <cell r="B2651">
            <v>41000</v>
          </cell>
          <cell r="C2651">
            <v>4</v>
          </cell>
        </row>
        <row r="2652">
          <cell r="B2652">
            <v>41001</v>
          </cell>
          <cell r="C2652">
            <v>4</v>
          </cell>
        </row>
        <row r="2653">
          <cell r="B2653">
            <v>41002</v>
          </cell>
          <cell r="C2653">
            <v>4</v>
          </cell>
        </row>
        <row r="2654">
          <cell r="B2654">
            <v>41003</v>
          </cell>
          <cell r="C2654">
            <v>4</v>
          </cell>
        </row>
        <row r="2655">
          <cell r="B2655">
            <v>41004</v>
          </cell>
          <cell r="C2655">
            <v>4</v>
          </cell>
        </row>
        <row r="2656">
          <cell r="B2656">
            <v>41005</v>
          </cell>
          <cell r="C2656">
            <v>4</v>
          </cell>
        </row>
        <row r="2657">
          <cell r="B2657">
            <v>41006</v>
          </cell>
          <cell r="C2657">
            <v>4</v>
          </cell>
        </row>
        <row r="2658">
          <cell r="B2658">
            <v>41007</v>
          </cell>
          <cell r="C2658">
            <v>4</v>
          </cell>
        </row>
        <row r="2659">
          <cell r="B2659">
            <v>41008</v>
          </cell>
          <cell r="C2659">
            <v>4</v>
          </cell>
        </row>
        <row r="2660">
          <cell r="B2660">
            <v>41009</v>
          </cell>
          <cell r="C2660">
            <v>4</v>
          </cell>
        </row>
        <row r="2661">
          <cell r="B2661">
            <v>41010</v>
          </cell>
          <cell r="C2661">
            <v>4</v>
          </cell>
        </row>
        <row r="2662">
          <cell r="B2662">
            <v>41011</v>
          </cell>
          <cell r="C2662">
            <v>4</v>
          </cell>
        </row>
        <row r="2663">
          <cell r="B2663">
            <v>41012</v>
          </cell>
          <cell r="C2663">
            <v>4</v>
          </cell>
        </row>
        <row r="2664">
          <cell r="B2664">
            <v>41013</v>
          </cell>
          <cell r="C2664">
            <v>4</v>
          </cell>
        </row>
        <row r="2665">
          <cell r="B2665">
            <v>41014</v>
          </cell>
          <cell r="C2665">
            <v>4</v>
          </cell>
        </row>
        <row r="2666">
          <cell r="B2666">
            <v>41015</v>
          </cell>
          <cell r="C2666">
            <v>4</v>
          </cell>
        </row>
        <row r="2667">
          <cell r="B2667">
            <v>41016</v>
          </cell>
          <cell r="C2667">
            <v>4</v>
          </cell>
        </row>
        <row r="2668">
          <cell r="B2668">
            <v>41017</v>
          </cell>
          <cell r="C2668">
            <v>4</v>
          </cell>
        </row>
        <row r="2669">
          <cell r="B2669">
            <v>41018</v>
          </cell>
          <cell r="C2669">
            <v>4</v>
          </cell>
        </row>
        <row r="2670">
          <cell r="B2670">
            <v>41019</v>
          </cell>
          <cell r="C2670">
            <v>4</v>
          </cell>
        </row>
        <row r="2671">
          <cell r="B2671">
            <v>41020</v>
          </cell>
          <cell r="C2671">
            <v>4</v>
          </cell>
        </row>
        <row r="2672">
          <cell r="B2672">
            <v>41021</v>
          </cell>
          <cell r="C2672">
            <v>4</v>
          </cell>
        </row>
        <row r="2673">
          <cell r="B2673">
            <v>41022</v>
          </cell>
          <cell r="C2673">
            <v>4</v>
          </cell>
        </row>
        <row r="2674">
          <cell r="B2674">
            <v>41023</v>
          </cell>
          <cell r="C2674">
            <v>4</v>
          </cell>
        </row>
        <row r="2675">
          <cell r="B2675">
            <v>41024</v>
          </cell>
          <cell r="C2675">
            <v>4</v>
          </cell>
        </row>
        <row r="2676">
          <cell r="B2676">
            <v>41025</v>
          </cell>
          <cell r="C2676">
            <v>4</v>
          </cell>
        </row>
        <row r="2677">
          <cell r="B2677">
            <v>41026</v>
          </cell>
          <cell r="C2677">
            <v>4</v>
          </cell>
        </row>
        <row r="2678">
          <cell r="B2678">
            <v>41027</v>
          </cell>
          <cell r="C2678">
            <v>4</v>
          </cell>
        </row>
        <row r="2679">
          <cell r="B2679">
            <v>41028</v>
          </cell>
          <cell r="C2679">
            <v>4</v>
          </cell>
        </row>
        <row r="2680">
          <cell r="B2680">
            <v>41029</v>
          </cell>
          <cell r="C2680">
            <v>4</v>
          </cell>
        </row>
        <row r="2681">
          <cell r="B2681">
            <v>41030</v>
          </cell>
          <cell r="C2681">
            <v>5</v>
          </cell>
        </row>
        <row r="2682">
          <cell r="B2682">
            <v>41031</v>
          </cell>
          <cell r="C2682">
            <v>5</v>
          </cell>
        </row>
        <row r="2683">
          <cell r="B2683">
            <v>41032</v>
          </cell>
          <cell r="C2683">
            <v>5</v>
          </cell>
        </row>
        <row r="2684">
          <cell r="B2684">
            <v>41033</v>
          </cell>
          <cell r="C2684">
            <v>5</v>
          </cell>
        </row>
        <row r="2685">
          <cell r="B2685">
            <v>41034</v>
          </cell>
          <cell r="C2685">
            <v>5</v>
          </cell>
        </row>
        <row r="2686">
          <cell r="B2686">
            <v>41035</v>
          </cell>
          <cell r="C2686">
            <v>5</v>
          </cell>
        </row>
        <row r="2687">
          <cell r="B2687">
            <v>41036</v>
          </cell>
          <cell r="C2687">
            <v>5</v>
          </cell>
        </row>
        <row r="2688">
          <cell r="B2688">
            <v>41037</v>
          </cell>
          <cell r="C2688">
            <v>5</v>
          </cell>
        </row>
        <row r="2689">
          <cell r="B2689">
            <v>41038</v>
          </cell>
          <cell r="C2689">
            <v>5</v>
          </cell>
        </row>
        <row r="2690">
          <cell r="B2690">
            <v>41039</v>
          </cell>
          <cell r="C2690">
            <v>5</v>
          </cell>
        </row>
        <row r="2691">
          <cell r="B2691">
            <v>41040</v>
          </cell>
          <cell r="C2691">
            <v>5</v>
          </cell>
        </row>
        <row r="2692">
          <cell r="B2692">
            <v>41041</v>
          </cell>
          <cell r="C2692">
            <v>5</v>
          </cell>
        </row>
        <row r="2693">
          <cell r="B2693">
            <v>41042</v>
          </cell>
          <cell r="C2693">
            <v>5</v>
          </cell>
        </row>
        <row r="2694">
          <cell r="B2694">
            <v>41043</v>
          </cell>
          <cell r="C2694">
            <v>5</v>
          </cell>
        </row>
        <row r="2695">
          <cell r="B2695">
            <v>41044</v>
          </cell>
          <cell r="C2695">
            <v>5</v>
          </cell>
        </row>
        <row r="2696">
          <cell r="B2696">
            <v>41045</v>
          </cell>
          <cell r="C2696">
            <v>5</v>
          </cell>
        </row>
        <row r="2697">
          <cell r="B2697">
            <v>41046</v>
          </cell>
          <cell r="C2697">
            <v>5</v>
          </cell>
        </row>
        <row r="2698">
          <cell r="B2698">
            <v>41047</v>
          </cell>
          <cell r="C2698">
            <v>5</v>
          </cell>
        </row>
        <row r="2699">
          <cell r="B2699">
            <v>41048</v>
          </cell>
          <cell r="C2699">
            <v>5</v>
          </cell>
        </row>
        <row r="2700">
          <cell r="B2700">
            <v>41049</v>
          </cell>
          <cell r="C2700">
            <v>5</v>
          </cell>
        </row>
        <row r="2701">
          <cell r="B2701">
            <v>41050</v>
          </cell>
          <cell r="C2701">
            <v>5</v>
          </cell>
        </row>
        <row r="2702">
          <cell r="B2702">
            <v>41051</v>
          </cell>
          <cell r="C2702">
            <v>5</v>
          </cell>
        </row>
        <row r="2703">
          <cell r="B2703">
            <v>41052</v>
          </cell>
          <cell r="C2703">
            <v>5</v>
          </cell>
        </row>
        <row r="2704">
          <cell r="B2704">
            <v>41053</v>
          </cell>
          <cell r="C2704">
            <v>5</v>
          </cell>
        </row>
        <row r="2705">
          <cell r="B2705">
            <v>41054</v>
          </cell>
          <cell r="C2705">
            <v>5</v>
          </cell>
        </row>
        <row r="2706">
          <cell r="B2706">
            <v>41055</v>
          </cell>
          <cell r="C2706">
            <v>5</v>
          </cell>
        </row>
        <row r="2707">
          <cell r="B2707">
            <v>41056</v>
          </cell>
          <cell r="C2707">
            <v>5</v>
          </cell>
        </row>
        <row r="2708">
          <cell r="B2708">
            <v>41057</v>
          </cell>
          <cell r="C2708">
            <v>5</v>
          </cell>
        </row>
        <row r="2709">
          <cell r="B2709">
            <v>41058</v>
          </cell>
          <cell r="C2709">
            <v>5</v>
          </cell>
        </row>
        <row r="2710">
          <cell r="B2710">
            <v>41059</v>
          </cell>
          <cell r="C2710">
            <v>5</v>
          </cell>
        </row>
        <row r="2711">
          <cell r="B2711">
            <v>41060</v>
          </cell>
          <cell r="C2711">
            <v>5</v>
          </cell>
        </row>
        <row r="2712">
          <cell r="B2712">
            <v>41061</v>
          </cell>
          <cell r="C2712">
            <v>6</v>
          </cell>
        </row>
        <row r="2713">
          <cell r="B2713">
            <v>41062</v>
          </cell>
          <cell r="C2713">
            <v>6</v>
          </cell>
        </row>
        <row r="2714">
          <cell r="B2714">
            <v>41063</v>
          </cell>
          <cell r="C2714">
            <v>6</v>
          </cell>
        </row>
        <row r="2715">
          <cell r="B2715">
            <v>41064</v>
          </cell>
          <cell r="C2715">
            <v>6</v>
          </cell>
        </row>
        <row r="2716">
          <cell r="B2716">
            <v>41065</v>
          </cell>
          <cell r="C2716">
            <v>6</v>
          </cell>
        </row>
        <row r="2717">
          <cell r="B2717">
            <v>41066</v>
          </cell>
          <cell r="C2717">
            <v>6</v>
          </cell>
        </row>
        <row r="2718">
          <cell r="B2718">
            <v>41067</v>
          </cell>
          <cell r="C2718">
            <v>6</v>
          </cell>
        </row>
        <row r="2719">
          <cell r="B2719">
            <v>41068</v>
          </cell>
          <cell r="C2719">
            <v>6</v>
          </cell>
        </row>
        <row r="2720">
          <cell r="B2720">
            <v>41069</v>
          </cell>
          <cell r="C2720">
            <v>6</v>
          </cell>
        </row>
        <row r="2721">
          <cell r="B2721">
            <v>41070</v>
          </cell>
          <cell r="C2721">
            <v>6</v>
          </cell>
        </row>
        <row r="2722">
          <cell r="B2722">
            <v>41071</v>
          </cell>
          <cell r="C2722">
            <v>6</v>
          </cell>
        </row>
        <row r="2723">
          <cell r="B2723">
            <v>41072</v>
          </cell>
          <cell r="C2723">
            <v>6</v>
          </cell>
        </row>
        <row r="2724">
          <cell r="B2724">
            <v>41073</v>
          </cell>
          <cell r="C2724">
            <v>6</v>
          </cell>
        </row>
        <row r="2725">
          <cell r="B2725">
            <v>41074</v>
          </cell>
          <cell r="C2725">
            <v>6</v>
          </cell>
        </row>
        <row r="2726">
          <cell r="B2726">
            <v>41075</v>
          </cell>
          <cell r="C2726">
            <v>6</v>
          </cell>
        </row>
        <row r="2727">
          <cell r="B2727">
            <v>41076</v>
          </cell>
          <cell r="C2727">
            <v>6</v>
          </cell>
        </row>
        <row r="2728">
          <cell r="B2728">
            <v>41077</v>
          </cell>
          <cell r="C2728">
            <v>6</v>
          </cell>
        </row>
        <row r="2729">
          <cell r="B2729">
            <v>41078</v>
          </cell>
          <cell r="C2729">
            <v>6</v>
          </cell>
        </row>
        <row r="2730">
          <cell r="B2730">
            <v>41079</v>
          </cell>
          <cell r="C2730">
            <v>6</v>
          </cell>
        </row>
        <row r="2731">
          <cell r="B2731">
            <v>41080</v>
          </cell>
          <cell r="C2731">
            <v>6</v>
          </cell>
        </row>
        <row r="2732">
          <cell r="B2732">
            <v>41081</v>
          </cell>
          <cell r="C2732">
            <v>6</v>
          </cell>
        </row>
        <row r="2733">
          <cell r="B2733">
            <v>41082</v>
          </cell>
          <cell r="C2733">
            <v>6</v>
          </cell>
        </row>
        <row r="2734">
          <cell r="B2734">
            <v>41083</v>
          </cell>
          <cell r="C2734">
            <v>6</v>
          </cell>
        </row>
        <row r="2735">
          <cell r="B2735">
            <v>41084</v>
          </cell>
          <cell r="C2735">
            <v>6</v>
          </cell>
        </row>
        <row r="2736">
          <cell r="B2736">
            <v>41085</v>
          </cell>
          <cell r="C2736">
            <v>6</v>
          </cell>
        </row>
        <row r="2737">
          <cell r="B2737">
            <v>41086</v>
          </cell>
          <cell r="C2737">
            <v>6</v>
          </cell>
        </row>
        <row r="2738">
          <cell r="B2738">
            <v>41087</v>
          </cell>
          <cell r="C2738">
            <v>6</v>
          </cell>
        </row>
        <row r="2739">
          <cell r="B2739">
            <v>41088</v>
          </cell>
          <cell r="C2739">
            <v>6</v>
          </cell>
        </row>
        <row r="2740">
          <cell r="B2740">
            <v>41089</v>
          </cell>
          <cell r="C2740">
            <v>6</v>
          </cell>
        </row>
        <row r="2741">
          <cell r="B2741">
            <v>41090</v>
          </cell>
          <cell r="C2741">
            <v>6</v>
          </cell>
        </row>
        <row r="2742">
          <cell r="B2742">
            <v>41091</v>
          </cell>
          <cell r="C2742">
            <v>7</v>
          </cell>
        </row>
        <row r="2743">
          <cell r="B2743">
            <v>41092</v>
          </cell>
          <cell r="C2743">
            <v>7</v>
          </cell>
        </row>
        <row r="2744">
          <cell r="B2744">
            <v>41093</v>
          </cell>
          <cell r="C2744">
            <v>7</v>
          </cell>
        </row>
        <row r="2745">
          <cell r="B2745">
            <v>41094</v>
          </cell>
          <cell r="C2745">
            <v>7</v>
          </cell>
        </row>
        <row r="2746">
          <cell r="B2746">
            <v>41095</v>
          </cell>
          <cell r="C2746">
            <v>7</v>
          </cell>
        </row>
        <row r="2747">
          <cell r="B2747">
            <v>41096</v>
          </cell>
          <cell r="C2747">
            <v>7</v>
          </cell>
        </row>
        <row r="2748">
          <cell r="B2748">
            <v>41097</v>
          </cell>
          <cell r="C2748">
            <v>7</v>
          </cell>
        </row>
        <row r="2749">
          <cell r="B2749">
            <v>41098</v>
          </cell>
          <cell r="C2749">
            <v>7</v>
          </cell>
        </row>
        <row r="2750">
          <cell r="B2750">
            <v>41099</v>
          </cell>
          <cell r="C2750">
            <v>7</v>
          </cell>
        </row>
        <row r="2751">
          <cell r="B2751">
            <v>41100</v>
          </cell>
          <cell r="C2751">
            <v>7</v>
          </cell>
        </row>
        <row r="2752">
          <cell r="B2752">
            <v>41101</v>
          </cell>
          <cell r="C2752">
            <v>7</v>
          </cell>
        </row>
        <row r="2753">
          <cell r="B2753">
            <v>41102</v>
          </cell>
          <cell r="C2753">
            <v>7</v>
          </cell>
        </row>
        <row r="2754">
          <cell r="B2754">
            <v>41103</v>
          </cell>
          <cell r="C2754">
            <v>7</v>
          </cell>
        </row>
        <row r="2755">
          <cell r="B2755">
            <v>41104</v>
          </cell>
          <cell r="C2755">
            <v>7</v>
          </cell>
        </row>
        <row r="2756">
          <cell r="B2756">
            <v>41105</v>
          </cell>
          <cell r="C2756">
            <v>7</v>
          </cell>
        </row>
        <row r="2757">
          <cell r="B2757">
            <v>41106</v>
          </cell>
          <cell r="C2757">
            <v>7</v>
          </cell>
        </row>
        <row r="2758">
          <cell r="B2758">
            <v>41107</v>
          </cell>
          <cell r="C2758">
            <v>7</v>
          </cell>
        </row>
        <row r="2759">
          <cell r="B2759">
            <v>41108</v>
          </cell>
          <cell r="C2759">
            <v>7</v>
          </cell>
        </row>
        <row r="2760">
          <cell r="B2760">
            <v>41109</v>
          </cell>
          <cell r="C2760">
            <v>7</v>
          </cell>
        </row>
        <row r="2761">
          <cell r="B2761">
            <v>41110</v>
          </cell>
          <cell r="C2761">
            <v>7</v>
          </cell>
        </row>
        <row r="2762">
          <cell r="B2762">
            <v>41111</v>
          </cell>
          <cell r="C2762">
            <v>7</v>
          </cell>
        </row>
        <row r="2763">
          <cell r="B2763">
            <v>41112</v>
          </cell>
          <cell r="C2763">
            <v>7</v>
          </cell>
        </row>
        <row r="2764">
          <cell r="B2764">
            <v>41113</v>
          </cell>
          <cell r="C2764">
            <v>7</v>
          </cell>
        </row>
        <row r="2765">
          <cell r="B2765">
            <v>41114</v>
          </cell>
          <cell r="C2765">
            <v>7</v>
          </cell>
        </row>
        <row r="2766">
          <cell r="B2766">
            <v>41115</v>
          </cell>
          <cell r="C2766">
            <v>7</v>
          </cell>
        </row>
        <row r="2767">
          <cell r="B2767">
            <v>41116</v>
          </cell>
          <cell r="C2767">
            <v>7</v>
          </cell>
        </row>
        <row r="2768">
          <cell r="B2768">
            <v>41117</v>
          </cell>
          <cell r="C2768">
            <v>7</v>
          </cell>
        </row>
        <row r="2769">
          <cell r="B2769">
            <v>41118</v>
          </cell>
          <cell r="C2769">
            <v>7</v>
          </cell>
        </row>
        <row r="2770">
          <cell r="B2770">
            <v>41119</v>
          </cell>
          <cell r="C2770">
            <v>7</v>
          </cell>
        </row>
        <row r="2771">
          <cell r="B2771">
            <v>41120</v>
          </cell>
          <cell r="C2771">
            <v>7</v>
          </cell>
        </row>
        <row r="2772">
          <cell r="B2772">
            <v>41121</v>
          </cell>
          <cell r="C2772">
            <v>7</v>
          </cell>
        </row>
        <row r="2773">
          <cell r="B2773">
            <v>41122</v>
          </cell>
          <cell r="C2773">
            <v>8</v>
          </cell>
        </row>
        <row r="2774">
          <cell r="B2774">
            <v>41123</v>
          </cell>
          <cell r="C2774">
            <v>8</v>
          </cell>
        </row>
        <row r="2775">
          <cell r="B2775">
            <v>41124</v>
          </cell>
          <cell r="C2775">
            <v>8</v>
          </cell>
        </row>
        <row r="2776">
          <cell r="B2776">
            <v>41125</v>
          </cell>
          <cell r="C2776">
            <v>8</v>
          </cell>
        </row>
        <row r="2777">
          <cell r="B2777">
            <v>41126</v>
          </cell>
          <cell r="C2777">
            <v>8</v>
          </cell>
        </row>
        <row r="2778">
          <cell r="B2778">
            <v>41127</v>
          </cell>
          <cell r="C2778">
            <v>8</v>
          </cell>
        </row>
        <row r="2779">
          <cell r="B2779">
            <v>41128</v>
          </cell>
          <cell r="C2779">
            <v>8</v>
          </cell>
        </row>
        <row r="2780">
          <cell r="B2780">
            <v>41129</v>
          </cell>
          <cell r="C2780">
            <v>8</v>
          </cell>
        </row>
        <row r="2781">
          <cell r="B2781">
            <v>41130</v>
          </cell>
          <cell r="C2781">
            <v>8</v>
          </cell>
        </row>
        <row r="2782">
          <cell r="B2782">
            <v>41131</v>
          </cell>
          <cell r="C2782">
            <v>8</v>
          </cell>
        </row>
        <row r="2783">
          <cell r="B2783">
            <v>41132</v>
          </cell>
          <cell r="C2783">
            <v>8</v>
          </cell>
        </row>
        <row r="2784">
          <cell r="B2784">
            <v>41133</v>
          </cell>
          <cell r="C2784">
            <v>8</v>
          </cell>
        </row>
        <row r="2785">
          <cell r="B2785">
            <v>41134</v>
          </cell>
          <cell r="C2785">
            <v>8</v>
          </cell>
        </row>
        <row r="2786">
          <cell r="B2786">
            <v>41135</v>
          </cell>
          <cell r="C2786">
            <v>8</v>
          </cell>
        </row>
        <row r="2787">
          <cell r="B2787">
            <v>41136</v>
          </cell>
          <cell r="C2787">
            <v>8</v>
          </cell>
        </row>
        <row r="2788">
          <cell r="B2788">
            <v>41137</v>
          </cell>
          <cell r="C2788">
            <v>8</v>
          </cell>
        </row>
        <row r="2789">
          <cell r="B2789">
            <v>41138</v>
          </cell>
          <cell r="C2789">
            <v>8</v>
          </cell>
        </row>
        <row r="2790">
          <cell r="B2790">
            <v>41139</v>
          </cell>
          <cell r="C2790">
            <v>8</v>
          </cell>
        </row>
        <row r="2791">
          <cell r="B2791">
            <v>41140</v>
          </cell>
          <cell r="C2791">
            <v>8</v>
          </cell>
        </row>
        <row r="2792">
          <cell r="B2792">
            <v>41141</v>
          </cell>
          <cell r="C2792">
            <v>8</v>
          </cell>
        </row>
        <row r="2793">
          <cell r="B2793">
            <v>41142</v>
          </cell>
          <cell r="C2793">
            <v>8</v>
          </cell>
        </row>
        <row r="2794">
          <cell r="B2794">
            <v>41143</v>
          </cell>
          <cell r="C2794">
            <v>8</v>
          </cell>
        </row>
        <row r="2795">
          <cell r="B2795">
            <v>41144</v>
          </cell>
          <cell r="C2795">
            <v>8</v>
          </cell>
        </row>
        <row r="2796">
          <cell r="B2796">
            <v>41145</v>
          </cell>
          <cell r="C2796">
            <v>8</v>
          </cell>
        </row>
        <row r="2797">
          <cell r="B2797">
            <v>41146</v>
          </cell>
          <cell r="C2797">
            <v>8</v>
          </cell>
        </row>
        <row r="2798">
          <cell r="B2798">
            <v>41147</v>
          </cell>
          <cell r="C2798">
            <v>8</v>
          </cell>
        </row>
        <row r="2799">
          <cell r="B2799">
            <v>41148</v>
          </cell>
          <cell r="C2799">
            <v>8</v>
          </cell>
        </row>
        <row r="2800">
          <cell r="B2800">
            <v>41149</v>
          </cell>
          <cell r="C2800">
            <v>8</v>
          </cell>
        </row>
        <row r="2801">
          <cell r="B2801">
            <v>41150</v>
          </cell>
          <cell r="C2801">
            <v>8</v>
          </cell>
        </row>
        <row r="2802">
          <cell r="B2802">
            <v>41151</v>
          </cell>
          <cell r="C2802">
            <v>8</v>
          </cell>
        </row>
        <row r="2803">
          <cell r="B2803">
            <v>41152</v>
          </cell>
          <cell r="C2803">
            <v>8</v>
          </cell>
        </row>
        <row r="2804">
          <cell r="B2804">
            <v>41153</v>
          </cell>
          <cell r="C2804">
            <v>9</v>
          </cell>
        </row>
        <row r="2805">
          <cell r="B2805">
            <v>41154</v>
          </cell>
          <cell r="C2805">
            <v>9</v>
          </cell>
        </row>
        <row r="2806">
          <cell r="B2806">
            <v>41155</v>
          </cell>
          <cell r="C2806">
            <v>9</v>
          </cell>
        </row>
        <row r="2807">
          <cell r="B2807">
            <v>41156</v>
          </cell>
          <cell r="C2807">
            <v>9</v>
          </cell>
        </row>
        <row r="2808">
          <cell r="B2808">
            <v>41157</v>
          </cell>
          <cell r="C2808">
            <v>9</v>
          </cell>
        </row>
        <row r="2809">
          <cell r="B2809">
            <v>41158</v>
          </cell>
          <cell r="C2809">
            <v>9</v>
          </cell>
        </row>
        <row r="2810">
          <cell r="B2810">
            <v>41159</v>
          </cell>
          <cell r="C2810">
            <v>9</v>
          </cell>
        </row>
        <row r="2811">
          <cell r="B2811">
            <v>41160</v>
          </cell>
          <cell r="C2811">
            <v>9</v>
          </cell>
        </row>
        <row r="2812">
          <cell r="B2812">
            <v>41161</v>
          </cell>
          <cell r="C2812">
            <v>9</v>
          </cell>
        </row>
        <row r="2813">
          <cell r="B2813">
            <v>41162</v>
          </cell>
          <cell r="C2813">
            <v>9</v>
          </cell>
        </row>
        <row r="2814">
          <cell r="B2814">
            <v>41163</v>
          </cell>
          <cell r="C2814">
            <v>9</v>
          </cell>
        </row>
        <row r="2815">
          <cell r="B2815">
            <v>41164</v>
          </cell>
          <cell r="C2815">
            <v>9</v>
          </cell>
        </row>
        <row r="2816">
          <cell r="B2816">
            <v>41165</v>
          </cell>
          <cell r="C2816">
            <v>9</v>
          </cell>
        </row>
        <row r="2817">
          <cell r="B2817">
            <v>41166</v>
          </cell>
          <cell r="C2817">
            <v>9</v>
          </cell>
        </row>
        <row r="2818">
          <cell r="B2818">
            <v>41167</v>
          </cell>
          <cell r="C2818">
            <v>9</v>
          </cell>
        </row>
        <row r="2819">
          <cell r="B2819">
            <v>41168</v>
          </cell>
          <cell r="C2819">
            <v>9</v>
          </cell>
        </row>
        <row r="2820">
          <cell r="B2820">
            <v>41169</v>
          </cell>
          <cell r="C2820">
            <v>9</v>
          </cell>
        </row>
        <row r="2821">
          <cell r="B2821">
            <v>41170</v>
          </cell>
          <cell r="C2821">
            <v>9</v>
          </cell>
        </row>
        <row r="2822">
          <cell r="B2822">
            <v>41171</v>
          </cell>
          <cell r="C2822">
            <v>9</v>
          </cell>
        </row>
        <row r="2823">
          <cell r="B2823">
            <v>41172</v>
          </cell>
          <cell r="C2823">
            <v>9</v>
          </cell>
        </row>
        <row r="2824">
          <cell r="B2824">
            <v>41173</v>
          </cell>
          <cell r="C2824">
            <v>9</v>
          </cell>
        </row>
        <row r="2825">
          <cell r="B2825">
            <v>41174</v>
          </cell>
          <cell r="C2825">
            <v>9</v>
          </cell>
        </row>
        <row r="2826">
          <cell r="B2826">
            <v>41175</v>
          </cell>
          <cell r="C2826">
            <v>9</v>
          </cell>
        </row>
        <row r="2827">
          <cell r="B2827">
            <v>41176</v>
          </cell>
          <cell r="C2827">
            <v>9</v>
          </cell>
        </row>
        <row r="2828">
          <cell r="B2828">
            <v>41177</v>
          </cell>
          <cell r="C2828">
            <v>9</v>
          </cell>
        </row>
        <row r="2829">
          <cell r="B2829">
            <v>41178</v>
          </cell>
          <cell r="C2829">
            <v>9</v>
          </cell>
        </row>
        <row r="2830">
          <cell r="B2830">
            <v>41179</v>
          </cell>
          <cell r="C2830">
            <v>9</v>
          </cell>
        </row>
        <row r="2831">
          <cell r="B2831">
            <v>41180</v>
          </cell>
          <cell r="C2831">
            <v>9</v>
          </cell>
        </row>
        <row r="2832">
          <cell r="B2832">
            <v>41181</v>
          </cell>
          <cell r="C2832">
            <v>9</v>
          </cell>
        </row>
        <row r="2833">
          <cell r="B2833">
            <v>41182</v>
          </cell>
          <cell r="C2833">
            <v>9</v>
          </cell>
        </row>
        <row r="2834">
          <cell r="B2834">
            <v>41183</v>
          </cell>
          <cell r="C2834">
            <v>10</v>
          </cell>
        </row>
        <row r="2835">
          <cell r="B2835">
            <v>41184</v>
          </cell>
          <cell r="C2835">
            <v>10</v>
          </cell>
        </row>
        <row r="2836">
          <cell r="B2836">
            <v>41185</v>
          </cell>
          <cell r="C2836">
            <v>10</v>
          </cell>
        </row>
        <row r="2837">
          <cell r="B2837">
            <v>41186</v>
          </cell>
          <cell r="C2837">
            <v>10</v>
          </cell>
        </row>
        <row r="2838">
          <cell r="B2838">
            <v>41187</v>
          </cell>
          <cell r="C2838">
            <v>10</v>
          </cell>
        </row>
        <row r="2839">
          <cell r="B2839">
            <v>41188</v>
          </cell>
          <cell r="C2839">
            <v>10</v>
          </cell>
        </row>
        <row r="2840">
          <cell r="B2840">
            <v>41189</v>
          </cell>
          <cell r="C2840">
            <v>10</v>
          </cell>
        </row>
        <row r="2841">
          <cell r="B2841">
            <v>41190</v>
          </cell>
          <cell r="C2841">
            <v>10</v>
          </cell>
        </row>
        <row r="2842">
          <cell r="B2842">
            <v>41191</v>
          </cell>
          <cell r="C2842">
            <v>10</v>
          </cell>
        </row>
        <row r="2843">
          <cell r="B2843">
            <v>41192</v>
          </cell>
          <cell r="C2843">
            <v>10</v>
          </cell>
        </row>
        <row r="2844">
          <cell r="B2844">
            <v>41193</v>
          </cell>
          <cell r="C2844">
            <v>10</v>
          </cell>
        </row>
        <row r="2845">
          <cell r="B2845">
            <v>41194</v>
          </cell>
          <cell r="C2845">
            <v>10</v>
          </cell>
        </row>
        <row r="2846">
          <cell r="B2846">
            <v>41195</v>
          </cell>
          <cell r="C2846">
            <v>10</v>
          </cell>
        </row>
        <row r="2847">
          <cell r="B2847">
            <v>41196</v>
          </cell>
          <cell r="C2847">
            <v>10</v>
          </cell>
        </row>
        <row r="2848">
          <cell r="B2848">
            <v>41197</v>
          </cell>
          <cell r="C2848">
            <v>10</v>
          </cell>
        </row>
        <row r="2849">
          <cell r="B2849">
            <v>41198</v>
          </cell>
          <cell r="C2849">
            <v>10</v>
          </cell>
        </row>
        <row r="2850">
          <cell r="B2850">
            <v>41199</v>
          </cell>
          <cell r="C2850">
            <v>10</v>
          </cell>
        </row>
        <row r="2851">
          <cell r="B2851">
            <v>41200</v>
          </cell>
          <cell r="C2851">
            <v>10</v>
          </cell>
        </row>
        <row r="2852">
          <cell r="B2852">
            <v>41201</v>
          </cell>
          <cell r="C2852">
            <v>10</v>
          </cell>
        </row>
        <row r="2853">
          <cell r="B2853">
            <v>41202</v>
          </cell>
          <cell r="C2853">
            <v>10</v>
          </cell>
        </row>
        <row r="2854">
          <cell r="B2854">
            <v>41203</v>
          </cell>
          <cell r="C2854">
            <v>10</v>
          </cell>
        </row>
        <row r="2855">
          <cell r="B2855">
            <v>41204</v>
          </cell>
          <cell r="C2855">
            <v>10</v>
          </cell>
        </row>
        <row r="2856">
          <cell r="B2856">
            <v>41205</v>
          </cell>
          <cell r="C2856">
            <v>10</v>
          </cell>
        </row>
        <row r="2857">
          <cell r="B2857">
            <v>41206</v>
          </cell>
          <cell r="C2857">
            <v>10</v>
          </cell>
        </row>
        <row r="2858">
          <cell r="B2858">
            <v>41207</v>
          </cell>
          <cell r="C2858">
            <v>10</v>
          </cell>
        </row>
        <row r="2859">
          <cell r="B2859">
            <v>41208</v>
          </cell>
          <cell r="C2859">
            <v>10</v>
          </cell>
        </row>
        <row r="2860">
          <cell r="B2860">
            <v>41209</v>
          </cell>
          <cell r="C2860">
            <v>10</v>
          </cell>
        </row>
        <row r="2861">
          <cell r="B2861">
            <v>41210</v>
          </cell>
          <cell r="C2861">
            <v>10</v>
          </cell>
        </row>
        <row r="2862">
          <cell r="B2862">
            <v>41211</v>
          </cell>
          <cell r="C2862">
            <v>10</v>
          </cell>
        </row>
        <row r="2863">
          <cell r="B2863">
            <v>41212</v>
          </cell>
          <cell r="C2863">
            <v>10</v>
          </cell>
        </row>
        <row r="2864">
          <cell r="B2864">
            <v>41213</v>
          </cell>
          <cell r="C2864">
            <v>10</v>
          </cell>
        </row>
        <row r="2865">
          <cell r="B2865">
            <v>41214</v>
          </cell>
          <cell r="C2865">
            <v>11</v>
          </cell>
        </row>
        <row r="2866">
          <cell r="B2866">
            <v>41215</v>
          </cell>
          <cell r="C2866">
            <v>11</v>
          </cell>
        </row>
        <row r="2867">
          <cell r="B2867">
            <v>41216</v>
          </cell>
          <cell r="C2867">
            <v>11</v>
          </cell>
        </row>
        <row r="2868">
          <cell r="B2868">
            <v>41217</v>
          </cell>
          <cell r="C2868">
            <v>11</v>
          </cell>
        </row>
        <row r="2869">
          <cell r="B2869">
            <v>41218</v>
          </cell>
          <cell r="C2869">
            <v>11</v>
          </cell>
        </row>
        <row r="2870">
          <cell r="B2870">
            <v>41219</v>
          </cell>
          <cell r="C2870">
            <v>11</v>
          </cell>
        </row>
        <row r="2871">
          <cell r="B2871">
            <v>41220</v>
          </cell>
          <cell r="C2871">
            <v>11</v>
          </cell>
        </row>
        <row r="2872">
          <cell r="B2872">
            <v>41221</v>
          </cell>
          <cell r="C2872">
            <v>11</v>
          </cell>
        </row>
        <row r="2873">
          <cell r="B2873">
            <v>41222</v>
          </cell>
          <cell r="C2873">
            <v>11</v>
          </cell>
        </row>
        <row r="2874">
          <cell r="B2874">
            <v>41223</v>
          </cell>
          <cell r="C2874">
            <v>11</v>
          </cell>
        </row>
        <row r="2875">
          <cell r="B2875">
            <v>41224</v>
          </cell>
          <cell r="C2875">
            <v>11</v>
          </cell>
        </row>
        <row r="2876">
          <cell r="B2876">
            <v>41225</v>
          </cell>
          <cell r="C2876">
            <v>11</v>
          </cell>
        </row>
        <row r="2877">
          <cell r="B2877">
            <v>41226</v>
          </cell>
          <cell r="C2877">
            <v>11</v>
          </cell>
        </row>
        <row r="2878">
          <cell r="B2878">
            <v>41227</v>
          </cell>
          <cell r="C2878">
            <v>11</v>
          </cell>
        </row>
        <row r="2879">
          <cell r="B2879">
            <v>41228</v>
          </cell>
          <cell r="C2879">
            <v>11</v>
          </cell>
        </row>
        <row r="2880">
          <cell r="B2880">
            <v>41229</v>
          </cell>
          <cell r="C2880">
            <v>11</v>
          </cell>
        </row>
        <row r="2881">
          <cell r="B2881">
            <v>41230</v>
          </cell>
          <cell r="C2881">
            <v>11</v>
          </cell>
        </row>
        <row r="2882">
          <cell r="B2882">
            <v>41231</v>
          </cell>
          <cell r="C2882">
            <v>11</v>
          </cell>
        </row>
        <row r="2883">
          <cell r="B2883">
            <v>41232</v>
          </cell>
          <cell r="C2883">
            <v>11</v>
          </cell>
        </row>
        <row r="2884">
          <cell r="B2884">
            <v>41233</v>
          </cell>
          <cell r="C2884">
            <v>11</v>
          </cell>
        </row>
        <row r="2885">
          <cell r="B2885">
            <v>41234</v>
          </cell>
          <cell r="C2885">
            <v>11</v>
          </cell>
        </row>
        <row r="2886">
          <cell r="B2886">
            <v>41235</v>
          </cell>
          <cell r="C2886">
            <v>11</v>
          </cell>
        </row>
        <row r="2887">
          <cell r="B2887">
            <v>41236</v>
          </cell>
          <cell r="C2887">
            <v>11</v>
          </cell>
        </row>
        <row r="2888">
          <cell r="B2888">
            <v>41237</v>
          </cell>
          <cell r="C2888">
            <v>11</v>
          </cell>
        </row>
        <row r="2889">
          <cell r="B2889">
            <v>41238</v>
          </cell>
          <cell r="C2889">
            <v>11</v>
          </cell>
        </row>
        <row r="2890">
          <cell r="B2890">
            <v>41239</v>
          </cell>
          <cell r="C2890">
            <v>11</v>
          </cell>
        </row>
        <row r="2891">
          <cell r="B2891">
            <v>41240</v>
          </cell>
          <cell r="C2891">
            <v>11</v>
          </cell>
        </row>
        <row r="2892">
          <cell r="B2892">
            <v>41241</v>
          </cell>
          <cell r="C2892">
            <v>11</v>
          </cell>
        </row>
        <row r="2893">
          <cell r="B2893">
            <v>41242</v>
          </cell>
          <cell r="C2893">
            <v>11</v>
          </cell>
        </row>
        <row r="2894">
          <cell r="B2894">
            <v>41243</v>
          </cell>
          <cell r="C2894">
            <v>11</v>
          </cell>
        </row>
        <row r="2895">
          <cell r="B2895">
            <v>41244</v>
          </cell>
          <cell r="C2895">
            <v>12</v>
          </cell>
        </row>
        <row r="2896">
          <cell r="B2896">
            <v>41245</v>
          </cell>
          <cell r="C2896">
            <v>12</v>
          </cell>
        </row>
        <row r="2897">
          <cell r="B2897">
            <v>41246</v>
          </cell>
          <cell r="C2897">
            <v>12</v>
          </cell>
        </row>
        <row r="2898">
          <cell r="B2898">
            <v>41247</v>
          </cell>
          <cell r="C2898">
            <v>12</v>
          </cell>
        </row>
        <row r="2899">
          <cell r="B2899">
            <v>41248</v>
          </cell>
          <cell r="C2899">
            <v>12</v>
          </cell>
        </row>
        <row r="2900">
          <cell r="B2900">
            <v>41249</v>
          </cell>
          <cell r="C2900">
            <v>12</v>
          </cell>
        </row>
        <row r="2901">
          <cell r="B2901">
            <v>41250</v>
          </cell>
          <cell r="C2901">
            <v>12</v>
          </cell>
        </row>
        <row r="2902">
          <cell r="B2902">
            <v>41251</v>
          </cell>
          <cell r="C2902">
            <v>12</v>
          </cell>
        </row>
        <row r="2903">
          <cell r="B2903">
            <v>41252</v>
          </cell>
          <cell r="C2903">
            <v>12</v>
          </cell>
        </row>
        <row r="2904">
          <cell r="B2904">
            <v>41253</v>
          </cell>
          <cell r="C2904">
            <v>12</v>
          </cell>
        </row>
        <row r="2905">
          <cell r="B2905">
            <v>41254</v>
          </cell>
          <cell r="C2905">
            <v>12</v>
          </cell>
        </row>
        <row r="2906">
          <cell r="B2906">
            <v>41255</v>
          </cell>
          <cell r="C2906">
            <v>12</v>
          </cell>
        </row>
        <row r="2907">
          <cell r="B2907">
            <v>41256</v>
          </cell>
          <cell r="C2907">
            <v>12</v>
          </cell>
        </row>
        <row r="2908">
          <cell r="B2908">
            <v>41257</v>
          </cell>
          <cell r="C2908">
            <v>12</v>
          </cell>
        </row>
        <row r="2909">
          <cell r="B2909">
            <v>41258</v>
          </cell>
          <cell r="C2909">
            <v>12</v>
          </cell>
        </row>
        <row r="2910">
          <cell r="B2910">
            <v>41259</v>
          </cell>
          <cell r="C2910">
            <v>12</v>
          </cell>
        </row>
        <row r="2911">
          <cell r="B2911">
            <v>41260</v>
          </cell>
          <cell r="C2911">
            <v>12</v>
          </cell>
        </row>
        <row r="2912">
          <cell r="B2912">
            <v>41261</v>
          </cell>
          <cell r="C2912">
            <v>12</v>
          </cell>
        </row>
        <row r="2913">
          <cell r="B2913">
            <v>41262</v>
          </cell>
          <cell r="C2913">
            <v>12</v>
          </cell>
        </row>
        <row r="2914">
          <cell r="B2914">
            <v>41263</v>
          </cell>
          <cell r="C2914">
            <v>12</v>
          </cell>
        </row>
        <row r="2915">
          <cell r="B2915">
            <v>41264</v>
          </cell>
          <cell r="C2915">
            <v>12</v>
          </cell>
        </row>
        <row r="2916">
          <cell r="B2916">
            <v>41265</v>
          </cell>
          <cell r="C2916">
            <v>12</v>
          </cell>
        </row>
        <row r="2917">
          <cell r="B2917">
            <v>41266</v>
          </cell>
          <cell r="C2917">
            <v>12</v>
          </cell>
        </row>
        <row r="2918">
          <cell r="B2918">
            <v>41267</v>
          </cell>
          <cell r="C2918">
            <v>12</v>
          </cell>
        </row>
        <row r="2919">
          <cell r="B2919">
            <v>41268</v>
          </cell>
          <cell r="C2919">
            <v>12</v>
          </cell>
        </row>
        <row r="2920">
          <cell r="B2920">
            <v>41269</v>
          </cell>
          <cell r="C2920">
            <v>12</v>
          </cell>
        </row>
        <row r="2921">
          <cell r="B2921">
            <v>41270</v>
          </cell>
          <cell r="C2921">
            <v>12</v>
          </cell>
        </row>
        <row r="2922">
          <cell r="B2922">
            <v>41271</v>
          </cell>
          <cell r="C2922">
            <v>12</v>
          </cell>
        </row>
        <row r="2923">
          <cell r="B2923">
            <v>41272</v>
          </cell>
          <cell r="C2923">
            <v>12</v>
          </cell>
        </row>
        <row r="2924">
          <cell r="B2924">
            <v>41273</v>
          </cell>
          <cell r="C2924">
            <v>12</v>
          </cell>
        </row>
        <row r="2925">
          <cell r="B2925">
            <v>41274</v>
          </cell>
          <cell r="C2925">
            <v>12</v>
          </cell>
        </row>
        <row r="2926">
          <cell r="B2926">
            <v>41275</v>
          </cell>
          <cell r="C2926">
            <v>1</v>
          </cell>
        </row>
        <row r="2927">
          <cell r="B2927">
            <v>41276</v>
          </cell>
          <cell r="C2927">
            <v>1</v>
          </cell>
        </row>
        <row r="2928">
          <cell r="B2928">
            <v>41277</v>
          </cell>
          <cell r="C2928">
            <v>1</v>
          </cell>
        </row>
        <row r="2929">
          <cell r="B2929">
            <v>41278</v>
          </cell>
          <cell r="C2929">
            <v>1</v>
          </cell>
        </row>
        <row r="2930">
          <cell r="B2930">
            <v>41279</v>
          </cell>
          <cell r="C2930">
            <v>1</v>
          </cell>
        </row>
        <row r="2931">
          <cell r="B2931">
            <v>41280</v>
          </cell>
          <cell r="C2931">
            <v>1</v>
          </cell>
        </row>
        <row r="2932">
          <cell r="B2932">
            <v>41281</v>
          </cell>
          <cell r="C2932">
            <v>1</v>
          </cell>
        </row>
        <row r="2933">
          <cell r="B2933">
            <v>41282</v>
          </cell>
          <cell r="C2933">
            <v>1</v>
          </cell>
        </row>
        <row r="2934">
          <cell r="B2934">
            <v>41283</v>
          </cell>
          <cell r="C2934">
            <v>1</v>
          </cell>
        </row>
        <row r="2935">
          <cell r="B2935">
            <v>41284</v>
          </cell>
          <cell r="C2935">
            <v>1</v>
          </cell>
        </row>
        <row r="2936">
          <cell r="B2936">
            <v>41285</v>
          </cell>
          <cell r="C2936">
            <v>1</v>
          </cell>
        </row>
        <row r="2937">
          <cell r="B2937">
            <v>41286</v>
          </cell>
          <cell r="C2937">
            <v>1</v>
          </cell>
        </row>
        <row r="2938">
          <cell r="B2938">
            <v>41287</v>
          </cell>
          <cell r="C2938">
            <v>1</v>
          </cell>
        </row>
        <row r="2939">
          <cell r="B2939">
            <v>41288</v>
          </cell>
          <cell r="C2939">
            <v>1</v>
          </cell>
        </row>
        <row r="2940">
          <cell r="B2940">
            <v>41289</v>
          </cell>
          <cell r="C2940">
            <v>1</v>
          </cell>
        </row>
        <row r="2941">
          <cell r="B2941">
            <v>41290</v>
          </cell>
          <cell r="C2941">
            <v>1</v>
          </cell>
        </row>
        <row r="2942">
          <cell r="B2942">
            <v>41291</v>
          </cell>
          <cell r="C2942">
            <v>1</v>
          </cell>
        </row>
        <row r="2943">
          <cell r="B2943">
            <v>41292</v>
          </cell>
          <cell r="C2943">
            <v>1</v>
          </cell>
        </row>
        <row r="2944">
          <cell r="B2944">
            <v>41293</v>
          </cell>
          <cell r="C2944">
            <v>1</v>
          </cell>
        </row>
        <row r="2945">
          <cell r="B2945">
            <v>41294</v>
          </cell>
          <cell r="C2945">
            <v>1</v>
          </cell>
        </row>
        <row r="2946">
          <cell r="B2946">
            <v>41295</v>
          </cell>
          <cell r="C2946">
            <v>1</v>
          </cell>
        </row>
        <row r="2947">
          <cell r="B2947">
            <v>41296</v>
          </cell>
          <cell r="C2947">
            <v>1</v>
          </cell>
        </row>
        <row r="2948">
          <cell r="B2948">
            <v>41297</v>
          </cell>
          <cell r="C2948">
            <v>1</v>
          </cell>
        </row>
        <row r="2949">
          <cell r="B2949">
            <v>41298</v>
          </cell>
          <cell r="C2949">
            <v>1</v>
          </cell>
        </row>
        <row r="2950">
          <cell r="B2950">
            <v>41299</v>
          </cell>
          <cell r="C2950">
            <v>1</v>
          </cell>
        </row>
        <row r="2951">
          <cell r="B2951">
            <v>41300</v>
          </cell>
          <cell r="C2951">
            <v>1</v>
          </cell>
        </row>
        <row r="2952">
          <cell r="B2952">
            <v>41301</v>
          </cell>
          <cell r="C2952">
            <v>1</v>
          </cell>
        </row>
        <row r="2953">
          <cell r="B2953">
            <v>41302</v>
          </cell>
          <cell r="C2953">
            <v>1</v>
          </cell>
        </row>
        <row r="2954">
          <cell r="B2954">
            <v>41303</v>
          </cell>
          <cell r="C2954">
            <v>1</v>
          </cell>
        </row>
        <row r="2955">
          <cell r="B2955">
            <v>41304</v>
          </cell>
          <cell r="C2955">
            <v>1</v>
          </cell>
        </row>
        <row r="2956">
          <cell r="B2956">
            <v>41305</v>
          </cell>
          <cell r="C2956">
            <v>1</v>
          </cell>
        </row>
        <row r="2957">
          <cell r="B2957">
            <v>41306</v>
          </cell>
          <cell r="C2957">
            <v>2</v>
          </cell>
        </row>
        <row r="2958">
          <cell r="B2958">
            <v>41307</v>
          </cell>
          <cell r="C2958">
            <v>2</v>
          </cell>
        </row>
        <row r="2959">
          <cell r="B2959">
            <v>41308</v>
          </cell>
          <cell r="C2959">
            <v>2</v>
          </cell>
        </row>
        <row r="2960">
          <cell r="B2960">
            <v>41309</v>
          </cell>
          <cell r="C2960">
            <v>2</v>
          </cell>
        </row>
        <row r="2961">
          <cell r="B2961">
            <v>41310</v>
          </cell>
          <cell r="C2961">
            <v>2</v>
          </cell>
        </row>
        <row r="2962">
          <cell r="B2962">
            <v>41311</v>
          </cell>
          <cell r="C2962">
            <v>2</v>
          </cell>
        </row>
        <row r="2963">
          <cell r="B2963">
            <v>41312</v>
          </cell>
          <cell r="C2963">
            <v>2</v>
          </cell>
        </row>
        <row r="2964">
          <cell r="B2964">
            <v>41313</v>
          </cell>
          <cell r="C2964">
            <v>2</v>
          </cell>
        </row>
        <row r="2965">
          <cell r="B2965">
            <v>41314</v>
          </cell>
          <cell r="C2965">
            <v>2</v>
          </cell>
        </row>
        <row r="2966">
          <cell r="B2966">
            <v>41315</v>
          </cell>
          <cell r="C2966">
            <v>2</v>
          </cell>
        </row>
        <row r="2967">
          <cell r="B2967">
            <v>41316</v>
          </cell>
          <cell r="C2967">
            <v>2</v>
          </cell>
        </row>
        <row r="2968">
          <cell r="B2968">
            <v>41317</v>
          </cell>
          <cell r="C2968">
            <v>2</v>
          </cell>
        </row>
        <row r="2969">
          <cell r="B2969">
            <v>41318</v>
          </cell>
          <cell r="C2969">
            <v>2</v>
          </cell>
        </row>
        <row r="2970">
          <cell r="B2970">
            <v>41319</v>
          </cell>
          <cell r="C2970">
            <v>2</v>
          </cell>
        </row>
        <row r="2971">
          <cell r="B2971">
            <v>41320</v>
          </cell>
          <cell r="C2971">
            <v>2</v>
          </cell>
        </row>
        <row r="2972">
          <cell r="B2972">
            <v>41321</v>
          </cell>
          <cell r="C2972">
            <v>2</v>
          </cell>
        </row>
        <row r="2973">
          <cell r="B2973">
            <v>41322</v>
          </cell>
          <cell r="C2973">
            <v>2</v>
          </cell>
        </row>
        <row r="2974">
          <cell r="B2974">
            <v>41323</v>
          </cell>
          <cell r="C2974">
            <v>2</v>
          </cell>
        </row>
        <row r="2975">
          <cell r="B2975">
            <v>41324</v>
          </cell>
          <cell r="C2975">
            <v>2</v>
          </cell>
        </row>
        <row r="2976">
          <cell r="B2976">
            <v>41325</v>
          </cell>
          <cell r="C2976">
            <v>2</v>
          </cell>
        </row>
        <row r="2977">
          <cell r="B2977">
            <v>41326</v>
          </cell>
          <cell r="C2977">
            <v>2</v>
          </cell>
        </row>
        <row r="2978">
          <cell r="B2978">
            <v>41327</v>
          </cell>
          <cell r="C2978">
            <v>2</v>
          </cell>
        </row>
        <row r="2979">
          <cell r="B2979">
            <v>41328</v>
          </cell>
          <cell r="C2979">
            <v>2</v>
          </cell>
        </row>
        <row r="2980">
          <cell r="B2980">
            <v>41329</v>
          </cell>
          <cell r="C2980">
            <v>2</v>
          </cell>
        </row>
        <row r="2981">
          <cell r="B2981">
            <v>41330</v>
          </cell>
          <cell r="C2981">
            <v>2</v>
          </cell>
        </row>
        <row r="2982">
          <cell r="B2982">
            <v>41331</v>
          </cell>
          <cell r="C2982">
            <v>2</v>
          </cell>
        </row>
        <row r="2983">
          <cell r="B2983">
            <v>41332</v>
          </cell>
          <cell r="C2983">
            <v>2</v>
          </cell>
        </row>
        <row r="2984">
          <cell r="B2984">
            <v>41333</v>
          </cell>
          <cell r="C2984">
            <v>2</v>
          </cell>
        </row>
        <row r="2985">
          <cell r="B2985">
            <v>41334</v>
          </cell>
          <cell r="C2985">
            <v>3</v>
          </cell>
        </row>
        <row r="2986">
          <cell r="B2986">
            <v>41335</v>
          </cell>
          <cell r="C2986">
            <v>3</v>
          </cell>
        </row>
        <row r="2987">
          <cell r="B2987">
            <v>41336</v>
          </cell>
          <cell r="C2987">
            <v>3</v>
          </cell>
        </row>
        <row r="2988">
          <cell r="B2988">
            <v>41337</v>
          </cell>
          <cell r="C2988">
            <v>3</v>
          </cell>
        </row>
        <row r="2989">
          <cell r="B2989">
            <v>41338</v>
          </cell>
          <cell r="C2989">
            <v>3</v>
          </cell>
        </row>
        <row r="2990">
          <cell r="B2990">
            <v>41339</v>
          </cell>
          <cell r="C2990">
            <v>3</v>
          </cell>
        </row>
        <row r="2991">
          <cell r="B2991">
            <v>41340</v>
          </cell>
          <cell r="C2991">
            <v>3</v>
          </cell>
        </row>
        <row r="2992">
          <cell r="B2992">
            <v>41341</v>
          </cell>
          <cell r="C2992">
            <v>3</v>
          </cell>
        </row>
        <row r="2993">
          <cell r="B2993">
            <v>41342</v>
          </cell>
          <cell r="C2993">
            <v>3</v>
          </cell>
        </row>
        <row r="2994">
          <cell r="B2994">
            <v>41343</v>
          </cell>
          <cell r="C2994">
            <v>3</v>
          </cell>
        </row>
        <row r="2995">
          <cell r="B2995">
            <v>41344</v>
          </cell>
          <cell r="C2995">
            <v>3</v>
          </cell>
        </row>
        <row r="2996">
          <cell r="B2996">
            <v>41345</v>
          </cell>
          <cell r="C2996">
            <v>3</v>
          </cell>
        </row>
        <row r="2997">
          <cell r="B2997">
            <v>41346</v>
          </cell>
          <cell r="C2997">
            <v>3</v>
          </cell>
        </row>
        <row r="2998">
          <cell r="B2998">
            <v>41347</v>
          </cell>
          <cell r="C2998">
            <v>3</v>
          </cell>
        </row>
        <row r="2999">
          <cell r="B2999">
            <v>41348</v>
          </cell>
          <cell r="C2999">
            <v>3</v>
          </cell>
        </row>
        <row r="3000">
          <cell r="B3000">
            <v>41349</v>
          </cell>
          <cell r="C3000">
            <v>3</v>
          </cell>
        </row>
        <row r="3001">
          <cell r="B3001">
            <v>41350</v>
          </cell>
          <cell r="C3001">
            <v>3</v>
          </cell>
        </row>
        <row r="3002">
          <cell r="B3002">
            <v>41351</v>
          </cell>
          <cell r="C3002">
            <v>3</v>
          </cell>
        </row>
        <row r="3003">
          <cell r="B3003">
            <v>41352</v>
          </cell>
          <cell r="C3003">
            <v>3</v>
          </cell>
        </row>
        <row r="3004">
          <cell r="B3004">
            <v>41353</v>
          </cell>
          <cell r="C3004">
            <v>3</v>
          </cell>
        </row>
        <row r="3005">
          <cell r="B3005">
            <v>41354</v>
          </cell>
          <cell r="C3005">
            <v>3</v>
          </cell>
        </row>
        <row r="3006">
          <cell r="B3006">
            <v>41355</v>
          </cell>
          <cell r="C3006">
            <v>3</v>
          </cell>
        </row>
        <row r="3007">
          <cell r="B3007">
            <v>41356</v>
          </cell>
          <cell r="C3007">
            <v>3</v>
          </cell>
        </row>
        <row r="3008">
          <cell r="B3008">
            <v>41357</v>
          </cell>
          <cell r="C3008">
            <v>3</v>
          </cell>
        </row>
        <row r="3009">
          <cell r="B3009">
            <v>41358</v>
          </cell>
          <cell r="C3009">
            <v>3</v>
          </cell>
        </row>
        <row r="3010">
          <cell r="B3010">
            <v>41359</v>
          </cell>
          <cell r="C3010">
            <v>3</v>
          </cell>
        </row>
        <row r="3011">
          <cell r="B3011">
            <v>41360</v>
          </cell>
          <cell r="C3011">
            <v>3</v>
          </cell>
        </row>
        <row r="3012">
          <cell r="B3012">
            <v>41361</v>
          </cell>
          <cell r="C3012">
            <v>3</v>
          </cell>
        </row>
        <row r="3013">
          <cell r="B3013">
            <v>41362</v>
          </cell>
          <cell r="C3013">
            <v>3</v>
          </cell>
        </row>
        <row r="3014">
          <cell r="B3014">
            <v>41363</v>
          </cell>
          <cell r="C3014">
            <v>3</v>
          </cell>
        </row>
        <row r="3015">
          <cell r="B3015">
            <v>41364</v>
          </cell>
          <cell r="C3015">
            <v>3</v>
          </cell>
        </row>
        <row r="3016">
          <cell r="B3016">
            <v>41365</v>
          </cell>
          <cell r="C3016">
            <v>4</v>
          </cell>
        </row>
        <row r="3017">
          <cell r="B3017">
            <v>41366</v>
          </cell>
          <cell r="C3017">
            <v>4</v>
          </cell>
        </row>
        <row r="3018">
          <cell r="B3018">
            <v>41367</v>
          </cell>
          <cell r="C3018">
            <v>4</v>
          </cell>
        </row>
        <row r="3019">
          <cell r="B3019">
            <v>41368</v>
          </cell>
          <cell r="C3019">
            <v>4</v>
          </cell>
        </row>
        <row r="3020">
          <cell r="B3020">
            <v>41369</v>
          </cell>
          <cell r="C3020">
            <v>4</v>
          </cell>
        </row>
        <row r="3021">
          <cell r="B3021">
            <v>41370</v>
          </cell>
          <cell r="C3021">
            <v>4</v>
          </cell>
        </row>
        <row r="3022">
          <cell r="B3022">
            <v>41371</v>
          </cell>
          <cell r="C3022">
            <v>4</v>
          </cell>
        </row>
        <row r="3023">
          <cell r="B3023">
            <v>41372</v>
          </cell>
          <cell r="C3023">
            <v>4</v>
          </cell>
        </row>
        <row r="3024">
          <cell r="B3024">
            <v>41373</v>
          </cell>
          <cell r="C3024">
            <v>4</v>
          </cell>
        </row>
        <row r="3025">
          <cell r="B3025">
            <v>41374</v>
          </cell>
          <cell r="C3025">
            <v>4</v>
          </cell>
        </row>
        <row r="3026">
          <cell r="B3026">
            <v>41375</v>
          </cell>
          <cell r="C3026">
            <v>4</v>
          </cell>
        </row>
        <row r="3027">
          <cell r="B3027">
            <v>41376</v>
          </cell>
          <cell r="C3027">
            <v>4</v>
          </cell>
        </row>
        <row r="3028">
          <cell r="B3028">
            <v>41377</v>
          </cell>
          <cell r="C3028">
            <v>4</v>
          </cell>
        </row>
        <row r="3029">
          <cell r="B3029">
            <v>41378</v>
          </cell>
          <cell r="C3029">
            <v>4</v>
          </cell>
        </row>
        <row r="3030">
          <cell r="B3030">
            <v>41379</v>
          </cell>
          <cell r="C3030">
            <v>4</v>
          </cell>
        </row>
        <row r="3031">
          <cell r="B3031">
            <v>41380</v>
          </cell>
          <cell r="C3031">
            <v>4</v>
          </cell>
        </row>
        <row r="3032">
          <cell r="B3032">
            <v>41381</v>
          </cell>
          <cell r="C3032">
            <v>4</v>
          </cell>
        </row>
        <row r="3033">
          <cell r="B3033">
            <v>41382</v>
          </cell>
          <cell r="C3033">
            <v>4</v>
          </cell>
        </row>
        <row r="3034">
          <cell r="B3034">
            <v>41383</v>
          </cell>
          <cell r="C3034">
            <v>4</v>
          </cell>
        </row>
        <row r="3035">
          <cell r="B3035">
            <v>41384</v>
          </cell>
          <cell r="C3035">
            <v>4</v>
          </cell>
        </row>
        <row r="3036">
          <cell r="B3036">
            <v>41385</v>
          </cell>
          <cell r="C3036">
            <v>4</v>
          </cell>
        </row>
        <row r="3037">
          <cell r="B3037">
            <v>41386</v>
          </cell>
          <cell r="C3037">
            <v>4</v>
          </cell>
        </row>
        <row r="3038">
          <cell r="B3038">
            <v>41387</v>
          </cell>
          <cell r="C3038">
            <v>4</v>
          </cell>
        </row>
        <row r="3039">
          <cell r="B3039">
            <v>41388</v>
          </cell>
          <cell r="C3039">
            <v>4</v>
          </cell>
        </row>
        <row r="3040">
          <cell r="B3040">
            <v>41389</v>
          </cell>
          <cell r="C3040">
            <v>4</v>
          </cell>
        </row>
        <row r="3041">
          <cell r="B3041">
            <v>41390</v>
          </cell>
          <cell r="C3041">
            <v>4</v>
          </cell>
        </row>
        <row r="3042">
          <cell r="B3042">
            <v>41391</v>
          </cell>
          <cell r="C3042">
            <v>4</v>
          </cell>
        </row>
        <row r="3043">
          <cell r="B3043">
            <v>41392</v>
          </cell>
          <cell r="C3043">
            <v>4</v>
          </cell>
        </row>
        <row r="3044">
          <cell r="B3044">
            <v>41393</v>
          </cell>
          <cell r="C3044">
            <v>4</v>
          </cell>
        </row>
        <row r="3045">
          <cell r="B3045">
            <v>41394</v>
          </cell>
          <cell r="C3045">
            <v>4</v>
          </cell>
        </row>
        <row r="3046">
          <cell r="B3046">
            <v>41395</v>
          </cell>
          <cell r="C3046">
            <v>5</v>
          </cell>
        </row>
        <row r="3047">
          <cell r="B3047">
            <v>41396</v>
          </cell>
          <cell r="C3047">
            <v>5</v>
          </cell>
        </row>
        <row r="3048">
          <cell r="B3048">
            <v>41397</v>
          </cell>
          <cell r="C3048">
            <v>5</v>
          </cell>
        </row>
        <row r="3049">
          <cell r="B3049">
            <v>41398</v>
          </cell>
          <cell r="C3049">
            <v>5</v>
          </cell>
        </row>
        <row r="3050">
          <cell r="B3050">
            <v>41399</v>
          </cell>
          <cell r="C3050">
            <v>5</v>
          </cell>
        </row>
        <row r="3051">
          <cell r="B3051">
            <v>41400</v>
          </cell>
          <cell r="C3051">
            <v>5</v>
          </cell>
        </row>
        <row r="3052">
          <cell r="B3052">
            <v>41401</v>
          </cell>
          <cell r="C3052">
            <v>5</v>
          </cell>
        </row>
        <row r="3053">
          <cell r="B3053">
            <v>41402</v>
          </cell>
          <cell r="C3053">
            <v>5</v>
          </cell>
        </row>
        <row r="3054">
          <cell r="B3054">
            <v>41403</v>
          </cell>
          <cell r="C3054">
            <v>5</v>
          </cell>
        </row>
        <row r="3055">
          <cell r="B3055">
            <v>41404</v>
          </cell>
          <cell r="C3055">
            <v>5</v>
          </cell>
        </row>
        <row r="3056">
          <cell r="B3056">
            <v>41405</v>
          </cell>
          <cell r="C3056">
            <v>5</v>
          </cell>
        </row>
        <row r="3057">
          <cell r="B3057">
            <v>41406</v>
          </cell>
          <cell r="C3057">
            <v>5</v>
          </cell>
        </row>
        <row r="3058">
          <cell r="B3058">
            <v>41407</v>
          </cell>
          <cell r="C3058">
            <v>5</v>
          </cell>
        </row>
        <row r="3059">
          <cell r="B3059">
            <v>41408</v>
          </cell>
          <cell r="C3059">
            <v>5</v>
          </cell>
        </row>
        <row r="3060">
          <cell r="B3060">
            <v>41409</v>
          </cell>
          <cell r="C3060">
            <v>5</v>
          </cell>
        </row>
        <row r="3061">
          <cell r="B3061">
            <v>41410</v>
          </cell>
          <cell r="C3061">
            <v>5</v>
          </cell>
        </row>
        <row r="3062">
          <cell r="B3062">
            <v>41411</v>
          </cell>
          <cell r="C3062">
            <v>5</v>
          </cell>
        </row>
        <row r="3063">
          <cell r="B3063">
            <v>41412</v>
          </cell>
          <cell r="C3063">
            <v>5</v>
          </cell>
        </row>
        <row r="3064">
          <cell r="B3064">
            <v>41413</v>
          </cell>
          <cell r="C3064">
            <v>5</v>
          </cell>
        </row>
        <row r="3065">
          <cell r="B3065">
            <v>41414</v>
          </cell>
          <cell r="C3065">
            <v>5</v>
          </cell>
        </row>
        <row r="3066">
          <cell r="B3066">
            <v>41415</v>
          </cell>
          <cell r="C3066">
            <v>5</v>
          </cell>
        </row>
        <row r="3067">
          <cell r="B3067">
            <v>41416</v>
          </cell>
          <cell r="C3067">
            <v>5</v>
          </cell>
        </row>
        <row r="3068">
          <cell r="B3068">
            <v>41417</v>
          </cell>
          <cell r="C3068">
            <v>5</v>
          </cell>
        </row>
        <row r="3069">
          <cell r="B3069">
            <v>41418</v>
          </cell>
          <cell r="C3069">
            <v>5</v>
          </cell>
        </row>
        <row r="3070">
          <cell r="B3070">
            <v>41419</v>
          </cell>
          <cell r="C3070">
            <v>5</v>
          </cell>
        </row>
        <row r="3071">
          <cell r="B3071">
            <v>41420</v>
          </cell>
          <cell r="C3071">
            <v>5</v>
          </cell>
        </row>
        <row r="3072">
          <cell r="B3072">
            <v>41421</v>
          </cell>
          <cell r="C3072">
            <v>5</v>
          </cell>
        </row>
        <row r="3073">
          <cell r="B3073">
            <v>41422</v>
          </cell>
          <cell r="C3073">
            <v>5</v>
          </cell>
        </row>
        <row r="3074">
          <cell r="B3074">
            <v>41423</v>
          </cell>
          <cell r="C3074">
            <v>5</v>
          </cell>
        </row>
        <row r="3075">
          <cell r="B3075">
            <v>41424</v>
          </cell>
          <cell r="C3075">
            <v>5</v>
          </cell>
        </row>
        <row r="3076">
          <cell r="B3076">
            <v>41425</v>
          </cell>
          <cell r="C3076">
            <v>5</v>
          </cell>
        </row>
        <row r="3077">
          <cell r="B3077">
            <v>41426</v>
          </cell>
          <cell r="C3077">
            <v>6</v>
          </cell>
        </row>
        <row r="3078">
          <cell r="B3078">
            <v>41427</v>
          </cell>
          <cell r="C3078">
            <v>6</v>
          </cell>
        </row>
        <row r="3079">
          <cell r="B3079">
            <v>41428</v>
          </cell>
          <cell r="C3079">
            <v>6</v>
          </cell>
        </row>
        <row r="3080">
          <cell r="B3080">
            <v>41429</v>
          </cell>
          <cell r="C3080">
            <v>6</v>
          </cell>
        </row>
        <row r="3081">
          <cell r="B3081">
            <v>41430</v>
          </cell>
          <cell r="C3081">
            <v>6</v>
          </cell>
        </row>
        <row r="3082">
          <cell r="B3082">
            <v>41431</v>
          </cell>
          <cell r="C3082">
            <v>6</v>
          </cell>
        </row>
        <row r="3083">
          <cell r="B3083">
            <v>41432</v>
          </cell>
          <cell r="C3083">
            <v>6</v>
          </cell>
        </row>
        <row r="3084">
          <cell r="B3084">
            <v>41433</v>
          </cell>
          <cell r="C3084">
            <v>6</v>
          </cell>
        </row>
        <row r="3085">
          <cell r="B3085">
            <v>41434</v>
          </cell>
          <cell r="C3085">
            <v>6</v>
          </cell>
        </row>
        <row r="3086">
          <cell r="B3086">
            <v>41435</v>
          </cell>
          <cell r="C3086">
            <v>6</v>
          </cell>
        </row>
        <row r="3087">
          <cell r="B3087">
            <v>41436</v>
          </cell>
          <cell r="C3087">
            <v>6</v>
          </cell>
        </row>
        <row r="3088">
          <cell r="B3088">
            <v>41437</v>
          </cell>
          <cell r="C3088">
            <v>6</v>
          </cell>
        </row>
        <row r="3089">
          <cell r="B3089">
            <v>41438</v>
          </cell>
          <cell r="C3089">
            <v>6</v>
          </cell>
        </row>
        <row r="3090">
          <cell r="B3090">
            <v>41439</v>
          </cell>
          <cell r="C3090">
            <v>6</v>
          </cell>
        </row>
        <row r="3091">
          <cell r="B3091">
            <v>41440</v>
          </cell>
          <cell r="C3091">
            <v>6</v>
          </cell>
        </row>
        <row r="3092">
          <cell r="B3092">
            <v>41441</v>
          </cell>
          <cell r="C3092">
            <v>6</v>
          </cell>
        </row>
        <row r="3093">
          <cell r="B3093">
            <v>41442</v>
          </cell>
          <cell r="C3093">
            <v>6</v>
          </cell>
        </row>
        <row r="3094">
          <cell r="B3094">
            <v>41443</v>
          </cell>
          <cell r="C3094">
            <v>6</v>
          </cell>
        </row>
        <row r="3095">
          <cell r="B3095">
            <v>41444</v>
          </cell>
          <cell r="C3095">
            <v>6</v>
          </cell>
        </row>
        <row r="3096">
          <cell r="B3096">
            <v>41445</v>
          </cell>
          <cell r="C3096">
            <v>6</v>
          </cell>
        </row>
        <row r="3097">
          <cell r="B3097">
            <v>41446</v>
          </cell>
          <cell r="C3097">
            <v>6</v>
          </cell>
        </row>
        <row r="3098">
          <cell r="B3098">
            <v>41447</v>
          </cell>
          <cell r="C3098">
            <v>6</v>
          </cell>
        </row>
        <row r="3099">
          <cell r="B3099">
            <v>41448</v>
          </cell>
          <cell r="C3099">
            <v>6</v>
          </cell>
        </row>
        <row r="3100">
          <cell r="B3100">
            <v>41449</v>
          </cell>
          <cell r="C3100">
            <v>6</v>
          </cell>
        </row>
        <row r="3101">
          <cell r="B3101">
            <v>41450</v>
          </cell>
          <cell r="C3101">
            <v>6</v>
          </cell>
        </row>
        <row r="3102">
          <cell r="B3102">
            <v>41451</v>
          </cell>
          <cell r="C3102">
            <v>6</v>
          </cell>
        </row>
        <row r="3103">
          <cell r="B3103">
            <v>41452</v>
          </cell>
          <cell r="C3103">
            <v>6</v>
          </cell>
        </row>
        <row r="3104">
          <cell r="B3104">
            <v>41453</v>
          </cell>
          <cell r="C3104">
            <v>6</v>
          </cell>
        </row>
        <row r="3105">
          <cell r="B3105">
            <v>41454</v>
          </cell>
          <cell r="C3105">
            <v>6</v>
          </cell>
        </row>
        <row r="3106">
          <cell r="B3106">
            <v>41455</v>
          </cell>
          <cell r="C3106">
            <v>6</v>
          </cell>
        </row>
        <row r="3107">
          <cell r="B3107">
            <v>41456</v>
          </cell>
          <cell r="C3107">
            <v>7</v>
          </cell>
        </row>
        <row r="3108">
          <cell r="B3108">
            <v>41457</v>
          </cell>
          <cell r="C3108">
            <v>7</v>
          </cell>
        </row>
        <row r="3109">
          <cell r="B3109">
            <v>41458</v>
          </cell>
          <cell r="C3109">
            <v>7</v>
          </cell>
        </row>
        <row r="3110">
          <cell r="B3110">
            <v>41459</v>
          </cell>
          <cell r="C3110">
            <v>7</v>
          </cell>
        </row>
        <row r="3111">
          <cell r="B3111">
            <v>41460</v>
          </cell>
          <cell r="C3111">
            <v>7</v>
          </cell>
        </row>
        <row r="3112">
          <cell r="B3112">
            <v>41461</v>
          </cell>
          <cell r="C3112">
            <v>7</v>
          </cell>
        </row>
        <row r="3113">
          <cell r="B3113">
            <v>41462</v>
          </cell>
          <cell r="C3113">
            <v>7</v>
          </cell>
        </row>
        <row r="3114">
          <cell r="B3114">
            <v>41463</v>
          </cell>
          <cell r="C3114">
            <v>7</v>
          </cell>
        </row>
        <row r="3115">
          <cell r="B3115">
            <v>41464</v>
          </cell>
          <cell r="C3115">
            <v>7</v>
          </cell>
        </row>
        <row r="3116">
          <cell r="B3116">
            <v>41465</v>
          </cell>
          <cell r="C3116">
            <v>7</v>
          </cell>
        </row>
        <row r="3117">
          <cell r="B3117">
            <v>41466</v>
          </cell>
          <cell r="C3117">
            <v>7</v>
          </cell>
        </row>
        <row r="3118">
          <cell r="B3118">
            <v>41467</v>
          </cell>
          <cell r="C3118">
            <v>7</v>
          </cell>
        </row>
        <row r="3119">
          <cell r="B3119">
            <v>41468</v>
          </cell>
          <cell r="C3119">
            <v>7</v>
          </cell>
        </row>
        <row r="3120">
          <cell r="B3120">
            <v>41469</v>
          </cell>
          <cell r="C3120">
            <v>7</v>
          </cell>
        </row>
        <row r="3121">
          <cell r="B3121">
            <v>41470</v>
          </cell>
          <cell r="C3121">
            <v>7</v>
          </cell>
        </row>
        <row r="3122">
          <cell r="B3122">
            <v>41471</v>
          </cell>
          <cell r="C3122">
            <v>7</v>
          </cell>
        </row>
        <row r="3123">
          <cell r="B3123">
            <v>41472</v>
          </cell>
          <cell r="C3123">
            <v>7</v>
          </cell>
        </row>
        <row r="3124">
          <cell r="B3124">
            <v>41473</v>
          </cell>
          <cell r="C3124">
            <v>7</v>
          </cell>
        </row>
        <row r="3125">
          <cell r="B3125">
            <v>41474</v>
          </cell>
          <cell r="C3125">
            <v>7</v>
          </cell>
        </row>
        <row r="3126">
          <cell r="B3126">
            <v>41475</v>
          </cell>
          <cell r="C3126">
            <v>7</v>
          </cell>
        </row>
        <row r="3127">
          <cell r="B3127">
            <v>41476</v>
          </cell>
          <cell r="C3127">
            <v>7</v>
          </cell>
        </row>
        <row r="3128">
          <cell r="B3128">
            <v>41477</v>
          </cell>
          <cell r="C3128">
            <v>7</v>
          </cell>
        </row>
        <row r="3129">
          <cell r="B3129">
            <v>41478</v>
          </cell>
          <cell r="C3129">
            <v>7</v>
          </cell>
        </row>
        <row r="3130">
          <cell r="B3130">
            <v>41479</v>
          </cell>
          <cell r="C3130">
            <v>7</v>
          </cell>
        </row>
        <row r="3131">
          <cell r="B3131">
            <v>41480</v>
          </cell>
          <cell r="C3131">
            <v>7</v>
          </cell>
        </row>
        <row r="3132">
          <cell r="B3132">
            <v>41481</v>
          </cell>
          <cell r="C3132">
            <v>7</v>
          </cell>
        </row>
        <row r="3133">
          <cell r="B3133">
            <v>41482</v>
          </cell>
          <cell r="C3133">
            <v>7</v>
          </cell>
        </row>
        <row r="3134">
          <cell r="B3134">
            <v>41483</v>
          </cell>
          <cell r="C3134">
            <v>7</v>
          </cell>
        </row>
        <row r="3135">
          <cell r="B3135">
            <v>41484</v>
          </cell>
          <cell r="C3135">
            <v>7</v>
          </cell>
        </row>
        <row r="3136">
          <cell r="B3136">
            <v>41485</v>
          </cell>
          <cell r="C3136">
            <v>7</v>
          </cell>
        </row>
        <row r="3137">
          <cell r="B3137">
            <v>41486</v>
          </cell>
          <cell r="C3137">
            <v>7</v>
          </cell>
        </row>
        <row r="3138">
          <cell r="B3138">
            <v>41487</v>
          </cell>
          <cell r="C3138">
            <v>8</v>
          </cell>
        </row>
        <row r="3139">
          <cell r="B3139">
            <v>41488</v>
          </cell>
          <cell r="C3139">
            <v>8</v>
          </cell>
        </row>
        <row r="3140">
          <cell r="B3140">
            <v>41489</v>
          </cell>
          <cell r="C3140">
            <v>8</v>
          </cell>
        </row>
        <row r="3141">
          <cell r="B3141">
            <v>41490</v>
          </cell>
          <cell r="C3141">
            <v>8</v>
          </cell>
        </row>
        <row r="3142">
          <cell r="B3142">
            <v>41491</v>
          </cell>
          <cell r="C3142">
            <v>8</v>
          </cell>
        </row>
        <row r="3143">
          <cell r="B3143">
            <v>41492</v>
          </cell>
          <cell r="C3143">
            <v>8</v>
          </cell>
        </row>
        <row r="3144">
          <cell r="B3144">
            <v>41493</v>
          </cell>
          <cell r="C3144">
            <v>8</v>
          </cell>
        </row>
        <row r="3145">
          <cell r="B3145">
            <v>41494</v>
          </cell>
          <cell r="C3145">
            <v>8</v>
          </cell>
        </row>
        <row r="3146">
          <cell r="B3146">
            <v>41495</v>
          </cell>
          <cell r="C3146">
            <v>8</v>
          </cell>
        </row>
        <row r="3147">
          <cell r="B3147">
            <v>41496</v>
          </cell>
          <cell r="C3147">
            <v>8</v>
          </cell>
        </row>
        <row r="3148">
          <cell r="B3148">
            <v>41497</v>
          </cell>
          <cell r="C3148">
            <v>8</v>
          </cell>
        </row>
        <row r="3149">
          <cell r="B3149">
            <v>41498</v>
          </cell>
          <cell r="C3149">
            <v>8</v>
          </cell>
        </row>
        <row r="3150">
          <cell r="B3150">
            <v>41499</v>
          </cell>
          <cell r="C3150">
            <v>8</v>
          </cell>
        </row>
        <row r="3151">
          <cell r="B3151">
            <v>41500</v>
          </cell>
          <cell r="C3151">
            <v>8</v>
          </cell>
        </row>
        <row r="3152">
          <cell r="B3152">
            <v>41501</v>
          </cell>
          <cell r="C3152">
            <v>8</v>
          </cell>
        </row>
        <row r="3153">
          <cell r="B3153">
            <v>41502</v>
          </cell>
          <cell r="C3153">
            <v>8</v>
          </cell>
        </row>
        <row r="3154">
          <cell r="B3154">
            <v>41503</v>
          </cell>
          <cell r="C3154">
            <v>8</v>
          </cell>
        </row>
        <row r="3155">
          <cell r="B3155">
            <v>41504</v>
          </cell>
          <cell r="C3155">
            <v>8</v>
          </cell>
        </row>
        <row r="3156">
          <cell r="B3156">
            <v>41505</v>
          </cell>
          <cell r="C3156">
            <v>8</v>
          </cell>
        </row>
        <row r="3157">
          <cell r="B3157">
            <v>41506</v>
          </cell>
          <cell r="C3157">
            <v>8</v>
          </cell>
        </row>
        <row r="3158">
          <cell r="B3158">
            <v>41507</v>
          </cell>
          <cell r="C3158">
            <v>8</v>
          </cell>
        </row>
        <row r="3159">
          <cell r="B3159">
            <v>41508</v>
          </cell>
          <cell r="C3159">
            <v>8</v>
          </cell>
        </row>
        <row r="3160">
          <cell r="B3160">
            <v>41509</v>
          </cell>
          <cell r="C3160">
            <v>8</v>
          </cell>
        </row>
        <row r="3161">
          <cell r="B3161">
            <v>41510</v>
          </cell>
          <cell r="C3161">
            <v>8</v>
          </cell>
        </row>
        <row r="3162">
          <cell r="B3162">
            <v>41511</v>
          </cell>
          <cell r="C3162">
            <v>8</v>
          </cell>
        </row>
        <row r="3163">
          <cell r="B3163">
            <v>41512</v>
          </cell>
          <cell r="C3163">
            <v>8</v>
          </cell>
        </row>
        <row r="3164">
          <cell r="B3164">
            <v>41513</v>
          </cell>
          <cell r="C3164">
            <v>8</v>
          </cell>
        </row>
        <row r="3165">
          <cell r="B3165">
            <v>41514</v>
          </cell>
          <cell r="C3165">
            <v>8</v>
          </cell>
        </row>
        <row r="3166">
          <cell r="B3166">
            <v>41515</v>
          </cell>
          <cell r="C3166">
            <v>8</v>
          </cell>
        </row>
        <row r="3167">
          <cell r="B3167">
            <v>41516</v>
          </cell>
          <cell r="C3167">
            <v>8</v>
          </cell>
        </row>
        <row r="3168">
          <cell r="B3168">
            <v>41517</v>
          </cell>
          <cell r="C3168">
            <v>8</v>
          </cell>
        </row>
        <row r="3169">
          <cell r="B3169">
            <v>41518</v>
          </cell>
          <cell r="C3169">
            <v>9</v>
          </cell>
        </row>
        <row r="3170">
          <cell r="B3170">
            <v>41519</v>
          </cell>
          <cell r="C3170">
            <v>9</v>
          </cell>
        </row>
        <row r="3171">
          <cell r="B3171">
            <v>41520</v>
          </cell>
          <cell r="C3171">
            <v>9</v>
          </cell>
        </row>
        <row r="3172">
          <cell r="B3172">
            <v>41521</v>
          </cell>
          <cell r="C3172">
            <v>9</v>
          </cell>
        </row>
        <row r="3173">
          <cell r="B3173">
            <v>41522</v>
          </cell>
          <cell r="C3173">
            <v>9</v>
          </cell>
        </row>
        <row r="3174">
          <cell r="B3174">
            <v>41523</v>
          </cell>
          <cell r="C3174">
            <v>9</v>
          </cell>
        </row>
        <row r="3175">
          <cell r="B3175">
            <v>41524</v>
          </cell>
          <cell r="C3175">
            <v>9</v>
          </cell>
        </row>
        <row r="3176">
          <cell r="B3176">
            <v>41525</v>
          </cell>
          <cell r="C3176">
            <v>9</v>
          </cell>
        </row>
        <row r="3177">
          <cell r="B3177">
            <v>41526</v>
          </cell>
          <cell r="C3177">
            <v>9</v>
          </cell>
        </row>
        <row r="3178">
          <cell r="B3178">
            <v>41527</v>
          </cell>
          <cell r="C3178">
            <v>9</v>
          </cell>
        </row>
        <row r="3179">
          <cell r="B3179">
            <v>41528</v>
          </cell>
          <cell r="C3179">
            <v>9</v>
          </cell>
        </row>
        <row r="3180">
          <cell r="B3180">
            <v>41529</v>
          </cell>
          <cell r="C3180">
            <v>9</v>
          </cell>
        </row>
        <row r="3181">
          <cell r="B3181">
            <v>41530</v>
          </cell>
          <cell r="C3181">
            <v>9</v>
          </cell>
        </row>
        <row r="3182">
          <cell r="B3182">
            <v>41531</v>
          </cell>
          <cell r="C3182">
            <v>9</v>
          </cell>
        </row>
        <row r="3183">
          <cell r="B3183">
            <v>41532</v>
          </cell>
          <cell r="C3183">
            <v>9</v>
          </cell>
        </row>
        <row r="3184">
          <cell r="B3184">
            <v>41533</v>
          </cell>
          <cell r="C3184">
            <v>9</v>
          </cell>
        </row>
        <row r="3185">
          <cell r="B3185">
            <v>41534</v>
          </cell>
          <cell r="C3185">
            <v>9</v>
          </cell>
        </row>
        <row r="3186">
          <cell r="B3186">
            <v>41535</v>
          </cell>
          <cell r="C3186">
            <v>9</v>
          </cell>
        </row>
        <row r="3187">
          <cell r="B3187">
            <v>41536</v>
          </cell>
          <cell r="C3187">
            <v>9</v>
          </cell>
        </row>
        <row r="3188">
          <cell r="B3188">
            <v>41537</v>
          </cell>
          <cell r="C3188">
            <v>9</v>
          </cell>
        </row>
        <row r="3189">
          <cell r="B3189">
            <v>41538</v>
          </cell>
          <cell r="C3189">
            <v>9</v>
          </cell>
        </row>
        <row r="3190">
          <cell r="B3190">
            <v>41539</v>
          </cell>
          <cell r="C3190">
            <v>9</v>
          </cell>
        </row>
        <row r="3191">
          <cell r="B3191">
            <v>41540</v>
          </cell>
          <cell r="C3191">
            <v>9</v>
          </cell>
        </row>
        <row r="3192">
          <cell r="B3192">
            <v>41541</v>
          </cell>
          <cell r="C3192">
            <v>9</v>
          </cell>
        </row>
        <row r="3193">
          <cell r="B3193">
            <v>41542</v>
          </cell>
          <cell r="C3193">
            <v>9</v>
          </cell>
        </row>
        <row r="3194">
          <cell r="B3194">
            <v>41543</v>
          </cell>
          <cell r="C3194">
            <v>9</v>
          </cell>
        </row>
        <row r="3195">
          <cell r="B3195">
            <v>41544</v>
          </cell>
          <cell r="C3195">
            <v>9</v>
          </cell>
        </row>
        <row r="3196">
          <cell r="B3196">
            <v>41545</v>
          </cell>
          <cell r="C3196">
            <v>9</v>
          </cell>
        </row>
        <row r="3197">
          <cell r="B3197">
            <v>41546</v>
          </cell>
          <cell r="C3197">
            <v>9</v>
          </cell>
        </row>
        <row r="3198">
          <cell r="B3198">
            <v>41547</v>
          </cell>
          <cell r="C3198">
            <v>9</v>
          </cell>
        </row>
        <row r="3199">
          <cell r="B3199">
            <v>41548</v>
          </cell>
          <cell r="C3199">
            <v>10</v>
          </cell>
        </row>
        <row r="3200">
          <cell r="B3200">
            <v>41549</v>
          </cell>
          <cell r="C3200">
            <v>10</v>
          </cell>
        </row>
        <row r="3201">
          <cell r="B3201">
            <v>41550</v>
          </cell>
          <cell r="C3201">
            <v>10</v>
          </cell>
        </row>
        <row r="3202">
          <cell r="B3202">
            <v>41551</v>
          </cell>
          <cell r="C3202">
            <v>10</v>
          </cell>
        </row>
        <row r="3203">
          <cell r="B3203">
            <v>41552</v>
          </cell>
          <cell r="C3203">
            <v>10</v>
          </cell>
        </row>
        <row r="3204">
          <cell r="B3204">
            <v>41553</v>
          </cell>
          <cell r="C3204">
            <v>10</v>
          </cell>
        </row>
        <row r="3205">
          <cell r="B3205">
            <v>41554</v>
          </cell>
          <cell r="C3205">
            <v>10</v>
          </cell>
        </row>
        <row r="3206">
          <cell r="B3206">
            <v>41555</v>
          </cell>
          <cell r="C3206">
            <v>10</v>
          </cell>
        </row>
        <row r="3207">
          <cell r="B3207">
            <v>41556</v>
          </cell>
          <cell r="C3207">
            <v>10</v>
          </cell>
        </row>
        <row r="3208">
          <cell r="B3208">
            <v>41557</v>
          </cell>
          <cell r="C3208">
            <v>10</v>
          </cell>
        </row>
        <row r="3209">
          <cell r="B3209">
            <v>41558</v>
          </cell>
          <cell r="C3209">
            <v>10</v>
          </cell>
        </row>
        <row r="3210">
          <cell r="B3210">
            <v>41559</v>
          </cell>
          <cell r="C3210">
            <v>10</v>
          </cell>
        </row>
        <row r="3211">
          <cell r="B3211">
            <v>41560</v>
          </cell>
          <cell r="C3211">
            <v>10</v>
          </cell>
        </row>
        <row r="3212">
          <cell r="B3212">
            <v>41561</v>
          </cell>
          <cell r="C3212">
            <v>10</v>
          </cell>
        </row>
        <row r="3213">
          <cell r="B3213">
            <v>41562</v>
          </cell>
          <cell r="C3213">
            <v>10</v>
          </cell>
        </row>
        <row r="3214">
          <cell r="B3214">
            <v>41563</v>
          </cell>
          <cell r="C3214">
            <v>10</v>
          </cell>
        </row>
        <row r="3215">
          <cell r="B3215">
            <v>41564</v>
          </cell>
          <cell r="C3215">
            <v>10</v>
          </cell>
        </row>
        <row r="3216">
          <cell r="B3216">
            <v>41565</v>
          </cell>
          <cell r="C3216">
            <v>10</v>
          </cell>
        </row>
        <row r="3217">
          <cell r="B3217">
            <v>41566</v>
          </cell>
          <cell r="C3217">
            <v>10</v>
          </cell>
        </row>
        <row r="3218">
          <cell r="B3218">
            <v>41567</v>
          </cell>
          <cell r="C3218">
            <v>10</v>
          </cell>
        </row>
        <row r="3219">
          <cell r="B3219">
            <v>41568</v>
          </cell>
          <cell r="C3219">
            <v>10</v>
          </cell>
        </row>
        <row r="3220">
          <cell r="B3220">
            <v>41569</v>
          </cell>
          <cell r="C3220">
            <v>10</v>
          </cell>
        </row>
        <row r="3221">
          <cell r="B3221">
            <v>41570</v>
          </cell>
          <cell r="C3221">
            <v>10</v>
          </cell>
        </row>
        <row r="3222">
          <cell r="B3222">
            <v>41571</v>
          </cell>
          <cell r="C3222">
            <v>10</v>
          </cell>
        </row>
        <row r="3223">
          <cell r="B3223">
            <v>41572</v>
          </cell>
          <cell r="C3223">
            <v>10</v>
          </cell>
        </row>
        <row r="3224">
          <cell r="B3224">
            <v>41573</v>
          </cell>
          <cell r="C3224">
            <v>10</v>
          </cell>
        </row>
        <row r="3225">
          <cell r="B3225">
            <v>41574</v>
          </cell>
          <cell r="C3225">
            <v>10</v>
          </cell>
        </row>
        <row r="3226">
          <cell r="B3226">
            <v>41575</v>
          </cell>
          <cell r="C3226">
            <v>10</v>
          </cell>
        </row>
        <row r="3227">
          <cell r="B3227">
            <v>41576</v>
          </cell>
          <cell r="C3227">
            <v>10</v>
          </cell>
        </row>
        <row r="3228">
          <cell r="B3228">
            <v>41577</v>
          </cell>
          <cell r="C3228">
            <v>10</v>
          </cell>
        </row>
        <row r="3229">
          <cell r="B3229">
            <v>41578</v>
          </cell>
          <cell r="C3229">
            <v>10</v>
          </cell>
        </row>
        <row r="3230">
          <cell r="B3230">
            <v>41579</v>
          </cell>
          <cell r="C3230">
            <v>11</v>
          </cell>
        </row>
        <row r="3231">
          <cell r="B3231">
            <v>41580</v>
          </cell>
          <cell r="C3231">
            <v>11</v>
          </cell>
        </row>
        <row r="3232">
          <cell r="B3232">
            <v>41581</v>
          </cell>
          <cell r="C3232">
            <v>11</v>
          </cell>
        </row>
        <row r="3233">
          <cell r="B3233">
            <v>41582</v>
          </cell>
          <cell r="C3233">
            <v>11</v>
          </cell>
        </row>
        <row r="3234">
          <cell r="B3234">
            <v>41583</v>
          </cell>
          <cell r="C3234">
            <v>11</v>
          </cell>
        </row>
        <row r="3235">
          <cell r="B3235">
            <v>41584</v>
          </cell>
          <cell r="C3235">
            <v>11</v>
          </cell>
        </row>
        <row r="3236">
          <cell r="B3236">
            <v>41585</v>
          </cell>
          <cell r="C3236">
            <v>11</v>
          </cell>
        </row>
        <row r="3237">
          <cell r="B3237">
            <v>41586</v>
          </cell>
          <cell r="C3237">
            <v>11</v>
          </cell>
        </row>
        <row r="3238">
          <cell r="B3238">
            <v>41587</v>
          </cell>
          <cell r="C3238">
            <v>11</v>
          </cell>
        </row>
        <row r="3239">
          <cell r="B3239">
            <v>41588</v>
          </cell>
          <cell r="C3239">
            <v>11</v>
          </cell>
        </row>
        <row r="3240">
          <cell r="B3240">
            <v>41589</v>
          </cell>
          <cell r="C3240">
            <v>11</v>
          </cell>
        </row>
        <row r="3241">
          <cell r="B3241">
            <v>41590</v>
          </cell>
          <cell r="C3241">
            <v>11</v>
          </cell>
        </row>
        <row r="3242">
          <cell r="B3242">
            <v>41591</v>
          </cell>
          <cell r="C3242">
            <v>11</v>
          </cell>
        </row>
        <row r="3243">
          <cell r="B3243">
            <v>41592</v>
          </cell>
          <cell r="C3243">
            <v>11</v>
          </cell>
        </row>
        <row r="3244">
          <cell r="B3244">
            <v>41593</v>
          </cell>
          <cell r="C3244">
            <v>11</v>
          </cell>
        </row>
        <row r="3245">
          <cell r="B3245">
            <v>41594</v>
          </cell>
          <cell r="C3245">
            <v>11</v>
          </cell>
        </row>
        <row r="3246">
          <cell r="B3246">
            <v>41595</v>
          </cell>
          <cell r="C3246">
            <v>11</v>
          </cell>
        </row>
        <row r="3247">
          <cell r="B3247">
            <v>41596</v>
          </cell>
          <cell r="C3247">
            <v>11</v>
          </cell>
        </row>
        <row r="3248">
          <cell r="B3248">
            <v>41597</v>
          </cell>
          <cell r="C3248">
            <v>11</v>
          </cell>
        </row>
        <row r="3249">
          <cell r="B3249">
            <v>41598</v>
          </cell>
          <cell r="C3249">
            <v>11</v>
          </cell>
        </row>
        <row r="3250">
          <cell r="B3250">
            <v>41599</v>
          </cell>
          <cell r="C3250">
            <v>11</v>
          </cell>
        </row>
        <row r="3251">
          <cell r="B3251">
            <v>41600</v>
          </cell>
          <cell r="C3251">
            <v>11</v>
          </cell>
        </row>
        <row r="3252">
          <cell r="B3252">
            <v>41601</v>
          </cell>
          <cell r="C3252">
            <v>11</v>
          </cell>
        </row>
        <row r="3253">
          <cell r="B3253">
            <v>41602</v>
          </cell>
          <cell r="C3253">
            <v>11</v>
          </cell>
        </row>
        <row r="3254">
          <cell r="B3254">
            <v>41603</v>
          </cell>
          <cell r="C3254">
            <v>11</v>
          </cell>
        </row>
        <row r="3255">
          <cell r="B3255">
            <v>41604</v>
          </cell>
          <cell r="C3255">
            <v>11</v>
          </cell>
        </row>
        <row r="3256">
          <cell r="B3256">
            <v>41605</v>
          </cell>
          <cell r="C3256">
            <v>11</v>
          </cell>
        </row>
        <row r="3257">
          <cell r="B3257">
            <v>41606</v>
          </cell>
          <cell r="C3257">
            <v>11</v>
          </cell>
        </row>
        <row r="3258">
          <cell r="B3258">
            <v>41607</v>
          </cell>
          <cell r="C3258">
            <v>11</v>
          </cell>
        </row>
        <row r="3259">
          <cell r="B3259">
            <v>41608</v>
          </cell>
          <cell r="C3259">
            <v>11</v>
          </cell>
        </row>
        <row r="3260">
          <cell r="B3260">
            <v>41609</v>
          </cell>
          <cell r="C3260">
            <v>12</v>
          </cell>
        </row>
        <row r="3261">
          <cell r="B3261">
            <v>41610</v>
          </cell>
          <cell r="C3261">
            <v>12</v>
          </cell>
        </row>
        <row r="3262">
          <cell r="B3262">
            <v>41611</v>
          </cell>
          <cell r="C3262">
            <v>12</v>
          </cell>
        </row>
        <row r="3263">
          <cell r="B3263">
            <v>41612</v>
          </cell>
          <cell r="C3263">
            <v>12</v>
          </cell>
        </row>
        <row r="3264">
          <cell r="B3264">
            <v>41613</v>
          </cell>
          <cell r="C3264">
            <v>12</v>
          </cell>
        </row>
        <row r="3265">
          <cell r="B3265">
            <v>41614</v>
          </cell>
          <cell r="C3265">
            <v>12</v>
          </cell>
        </row>
        <row r="3266">
          <cell r="B3266">
            <v>41615</v>
          </cell>
          <cell r="C3266">
            <v>12</v>
          </cell>
        </row>
        <row r="3267">
          <cell r="B3267">
            <v>41616</v>
          </cell>
          <cell r="C3267">
            <v>12</v>
          </cell>
        </row>
        <row r="3268">
          <cell r="B3268">
            <v>41617</v>
          </cell>
          <cell r="C3268">
            <v>12</v>
          </cell>
        </row>
        <row r="3269">
          <cell r="B3269">
            <v>41618</v>
          </cell>
          <cell r="C3269">
            <v>12</v>
          </cell>
        </row>
        <row r="3270">
          <cell r="B3270">
            <v>41619</v>
          </cell>
          <cell r="C3270">
            <v>12</v>
          </cell>
        </row>
        <row r="3271">
          <cell r="B3271">
            <v>41620</v>
          </cell>
          <cell r="C3271">
            <v>12</v>
          </cell>
        </row>
        <row r="3272">
          <cell r="B3272">
            <v>41621</v>
          </cell>
          <cell r="C3272">
            <v>12</v>
          </cell>
        </row>
        <row r="3273">
          <cell r="B3273">
            <v>41622</v>
          </cell>
          <cell r="C3273">
            <v>12</v>
          </cell>
        </row>
        <row r="3274">
          <cell r="B3274">
            <v>41623</v>
          </cell>
          <cell r="C3274">
            <v>12</v>
          </cell>
        </row>
        <row r="3275">
          <cell r="B3275">
            <v>41624</v>
          </cell>
          <cell r="C3275">
            <v>12</v>
          </cell>
        </row>
        <row r="3276">
          <cell r="B3276">
            <v>41625</v>
          </cell>
          <cell r="C3276">
            <v>12</v>
          </cell>
        </row>
        <row r="3277">
          <cell r="B3277">
            <v>41626</v>
          </cell>
          <cell r="C3277">
            <v>12</v>
          </cell>
        </row>
        <row r="3278">
          <cell r="B3278">
            <v>41627</v>
          </cell>
          <cell r="C3278">
            <v>12</v>
          </cell>
        </row>
        <row r="3279">
          <cell r="B3279">
            <v>41628</v>
          </cell>
          <cell r="C3279">
            <v>12</v>
          </cell>
        </row>
        <row r="3280">
          <cell r="B3280">
            <v>41629</v>
          </cell>
          <cell r="C3280">
            <v>12</v>
          </cell>
        </row>
        <row r="3281">
          <cell r="B3281">
            <v>41630</v>
          </cell>
          <cell r="C3281">
            <v>12</v>
          </cell>
        </row>
        <row r="3282">
          <cell r="B3282">
            <v>41631</v>
          </cell>
          <cell r="C3282">
            <v>12</v>
          </cell>
        </row>
        <row r="3283">
          <cell r="B3283">
            <v>41632</v>
          </cell>
          <cell r="C3283">
            <v>12</v>
          </cell>
        </row>
        <row r="3284">
          <cell r="B3284">
            <v>41633</v>
          </cell>
          <cell r="C3284">
            <v>12</v>
          </cell>
        </row>
        <row r="3285">
          <cell r="B3285">
            <v>41634</v>
          </cell>
          <cell r="C3285">
            <v>12</v>
          </cell>
        </row>
        <row r="3286">
          <cell r="B3286">
            <v>41635</v>
          </cell>
          <cell r="C3286">
            <v>12</v>
          </cell>
        </row>
        <row r="3287">
          <cell r="B3287">
            <v>41636</v>
          </cell>
          <cell r="C3287">
            <v>12</v>
          </cell>
        </row>
        <row r="3288">
          <cell r="B3288">
            <v>41637</v>
          </cell>
          <cell r="C3288">
            <v>12</v>
          </cell>
        </row>
        <row r="3289">
          <cell r="B3289">
            <v>41638</v>
          </cell>
          <cell r="C3289">
            <v>12</v>
          </cell>
        </row>
        <row r="3290">
          <cell r="B3290">
            <v>41639</v>
          </cell>
          <cell r="C3290">
            <v>12</v>
          </cell>
        </row>
        <row r="3291">
          <cell r="B3291">
            <v>41640</v>
          </cell>
          <cell r="C3291">
            <v>1</v>
          </cell>
        </row>
        <row r="3292">
          <cell r="B3292">
            <v>41641</v>
          </cell>
          <cell r="C3292">
            <v>1</v>
          </cell>
        </row>
        <row r="3293">
          <cell r="B3293">
            <v>41642</v>
          </cell>
          <cell r="C3293">
            <v>1</v>
          </cell>
        </row>
        <row r="3294">
          <cell r="B3294">
            <v>41643</v>
          </cell>
          <cell r="C3294">
            <v>1</v>
          </cell>
        </row>
        <row r="3295">
          <cell r="B3295">
            <v>41644</v>
          </cell>
          <cell r="C3295">
            <v>1</v>
          </cell>
        </row>
        <row r="3296">
          <cell r="B3296">
            <v>41645</v>
          </cell>
          <cell r="C3296">
            <v>1</v>
          </cell>
        </row>
        <row r="3297">
          <cell r="B3297">
            <v>41646</v>
          </cell>
          <cell r="C3297">
            <v>1</v>
          </cell>
        </row>
        <row r="3298">
          <cell r="B3298">
            <v>41647</v>
          </cell>
          <cell r="C3298">
            <v>1</v>
          </cell>
        </row>
        <row r="3299">
          <cell r="B3299">
            <v>41648</v>
          </cell>
          <cell r="C3299">
            <v>1</v>
          </cell>
        </row>
        <row r="3300">
          <cell r="B3300">
            <v>41649</v>
          </cell>
          <cell r="C3300">
            <v>1</v>
          </cell>
        </row>
        <row r="3301">
          <cell r="B3301">
            <v>41650</v>
          </cell>
          <cell r="C3301">
            <v>1</v>
          </cell>
        </row>
        <row r="3302">
          <cell r="B3302">
            <v>41651</v>
          </cell>
          <cell r="C3302">
            <v>1</v>
          </cell>
        </row>
        <row r="3303">
          <cell r="B3303">
            <v>41652</v>
          </cell>
          <cell r="C3303">
            <v>1</v>
          </cell>
        </row>
        <row r="3304">
          <cell r="B3304">
            <v>41653</v>
          </cell>
          <cell r="C3304">
            <v>1</v>
          </cell>
        </row>
        <row r="3305">
          <cell r="B3305">
            <v>41654</v>
          </cell>
          <cell r="C3305">
            <v>1</v>
          </cell>
        </row>
        <row r="3306">
          <cell r="B3306">
            <v>41655</v>
          </cell>
          <cell r="C3306">
            <v>1</v>
          </cell>
        </row>
        <row r="3307">
          <cell r="B3307">
            <v>41656</v>
          </cell>
          <cell r="C3307">
            <v>1</v>
          </cell>
        </row>
        <row r="3308">
          <cell r="B3308">
            <v>41657</v>
          </cell>
          <cell r="C3308">
            <v>1</v>
          </cell>
        </row>
        <row r="3309">
          <cell r="B3309">
            <v>41658</v>
          </cell>
          <cell r="C3309">
            <v>1</v>
          </cell>
        </row>
        <row r="3310">
          <cell r="B3310">
            <v>41659</v>
          </cell>
          <cell r="C3310">
            <v>1</v>
          </cell>
        </row>
        <row r="3311">
          <cell r="B3311">
            <v>41660</v>
          </cell>
          <cell r="C3311">
            <v>1</v>
          </cell>
        </row>
        <row r="3312">
          <cell r="B3312">
            <v>41661</v>
          </cell>
          <cell r="C3312">
            <v>1</v>
          </cell>
        </row>
        <row r="3313">
          <cell r="B3313">
            <v>41662</v>
          </cell>
          <cell r="C3313">
            <v>1</v>
          </cell>
        </row>
        <row r="3314">
          <cell r="B3314">
            <v>41663</v>
          </cell>
          <cell r="C3314">
            <v>1</v>
          </cell>
        </row>
        <row r="3315">
          <cell r="B3315">
            <v>41664</v>
          </cell>
          <cell r="C3315">
            <v>1</v>
          </cell>
        </row>
        <row r="3316">
          <cell r="B3316">
            <v>41665</v>
          </cell>
          <cell r="C3316">
            <v>1</v>
          </cell>
        </row>
        <row r="3317">
          <cell r="B3317">
            <v>41666</v>
          </cell>
          <cell r="C3317">
            <v>1</v>
          </cell>
        </row>
        <row r="3318">
          <cell r="B3318">
            <v>41667</v>
          </cell>
          <cell r="C3318">
            <v>1</v>
          </cell>
        </row>
        <row r="3319">
          <cell r="B3319">
            <v>41668</v>
          </cell>
          <cell r="C3319">
            <v>1</v>
          </cell>
        </row>
        <row r="3320">
          <cell r="B3320">
            <v>41669</v>
          </cell>
          <cell r="C3320">
            <v>1</v>
          </cell>
        </row>
        <row r="3321">
          <cell r="B3321">
            <v>41670</v>
          </cell>
          <cell r="C3321">
            <v>1</v>
          </cell>
        </row>
        <row r="3322">
          <cell r="B3322">
            <v>41671</v>
          </cell>
          <cell r="C3322">
            <v>2</v>
          </cell>
        </row>
        <row r="3323">
          <cell r="B3323">
            <v>41672</v>
          </cell>
          <cell r="C3323">
            <v>2</v>
          </cell>
        </row>
        <row r="3324">
          <cell r="B3324">
            <v>41673</v>
          </cell>
          <cell r="C3324">
            <v>2</v>
          </cell>
        </row>
        <row r="3325">
          <cell r="B3325">
            <v>41674</v>
          </cell>
          <cell r="C3325">
            <v>2</v>
          </cell>
        </row>
        <row r="3326">
          <cell r="B3326">
            <v>41675</v>
          </cell>
          <cell r="C3326">
            <v>2</v>
          </cell>
        </row>
        <row r="3327">
          <cell r="B3327">
            <v>41676</v>
          </cell>
          <cell r="C3327">
            <v>2</v>
          </cell>
        </row>
        <row r="3328">
          <cell r="B3328">
            <v>41677</v>
          </cell>
          <cell r="C3328">
            <v>2</v>
          </cell>
        </row>
        <row r="3329">
          <cell r="B3329">
            <v>41678</v>
          </cell>
          <cell r="C3329">
            <v>2</v>
          </cell>
        </row>
        <row r="3330">
          <cell r="B3330">
            <v>41679</v>
          </cell>
          <cell r="C3330">
            <v>2</v>
          </cell>
        </row>
        <row r="3331">
          <cell r="B3331">
            <v>41680</v>
          </cell>
          <cell r="C3331">
            <v>2</v>
          </cell>
        </row>
        <row r="3332">
          <cell r="B3332">
            <v>41681</v>
          </cell>
          <cell r="C3332">
            <v>2</v>
          </cell>
        </row>
        <row r="3333">
          <cell r="B3333">
            <v>41682</v>
          </cell>
          <cell r="C3333">
            <v>2</v>
          </cell>
        </row>
        <row r="3334">
          <cell r="B3334">
            <v>41683</v>
          </cell>
          <cell r="C3334">
            <v>2</v>
          </cell>
        </row>
        <row r="3335">
          <cell r="B3335">
            <v>41684</v>
          </cell>
          <cell r="C3335">
            <v>2</v>
          </cell>
        </row>
        <row r="3336">
          <cell r="B3336">
            <v>41685</v>
          </cell>
          <cell r="C3336">
            <v>2</v>
          </cell>
        </row>
        <row r="3337">
          <cell r="B3337">
            <v>41686</v>
          </cell>
          <cell r="C3337">
            <v>2</v>
          </cell>
        </row>
        <row r="3338">
          <cell r="B3338">
            <v>41687</v>
          </cell>
          <cell r="C3338">
            <v>2</v>
          </cell>
        </row>
        <row r="3339">
          <cell r="B3339">
            <v>41688</v>
          </cell>
          <cell r="C3339">
            <v>2</v>
          </cell>
        </row>
        <row r="3340">
          <cell r="B3340">
            <v>41689</v>
          </cell>
          <cell r="C3340">
            <v>2</v>
          </cell>
        </row>
        <row r="3341">
          <cell r="B3341">
            <v>41690</v>
          </cell>
          <cell r="C3341">
            <v>2</v>
          </cell>
        </row>
        <row r="3342">
          <cell r="B3342">
            <v>41691</v>
          </cell>
          <cell r="C3342">
            <v>2</v>
          </cell>
        </row>
        <row r="3343">
          <cell r="B3343">
            <v>41692</v>
          </cell>
          <cell r="C3343">
            <v>2</v>
          </cell>
        </row>
        <row r="3344">
          <cell r="B3344">
            <v>41693</v>
          </cell>
          <cell r="C3344">
            <v>2</v>
          </cell>
        </row>
        <row r="3345">
          <cell r="B3345">
            <v>41694</v>
          </cell>
          <cell r="C3345">
            <v>2</v>
          </cell>
        </row>
        <row r="3346">
          <cell r="B3346">
            <v>41695</v>
          </cell>
          <cell r="C3346">
            <v>2</v>
          </cell>
        </row>
        <row r="3347">
          <cell r="B3347">
            <v>41696</v>
          </cell>
          <cell r="C3347">
            <v>2</v>
          </cell>
        </row>
        <row r="3348">
          <cell r="B3348">
            <v>41697</v>
          </cell>
          <cell r="C3348">
            <v>2</v>
          </cell>
        </row>
        <row r="3349">
          <cell r="B3349">
            <v>41698</v>
          </cell>
          <cell r="C3349">
            <v>2</v>
          </cell>
        </row>
        <row r="3350">
          <cell r="B3350">
            <v>41699</v>
          </cell>
          <cell r="C3350">
            <v>3</v>
          </cell>
        </row>
        <row r="3351">
          <cell r="B3351">
            <v>41700</v>
          </cell>
          <cell r="C3351">
            <v>3</v>
          </cell>
        </row>
        <row r="3352">
          <cell r="B3352">
            <v>41701</v>
          </cell>
          <cell r="C3352">
            <v>3</v>
          </cell>
        </row>
        <row r="3353">
          <cell r="B3353">
            <v>41702</v>
          </cell>
          <cell r="C3353">
            <v>3</v>
          </cell>
        </row>
        <row r="3354">
          <cell r="B3354">
            <v>41703</v>
          </cell>
          <cell r="C3354">
            <v>3</v>
          </cell>
        </row>
        <row r="3355">
          <cell r="B3355">
            <v>41704</v>
          </cell>
          <cell r="C3355">
            <v>3</v>
          </cell>
        </row>
        <row r="3356">
          <cell r="B3356">
            <v>41705</v>
          </cell>
          <cell r="C3356">
            <v>3</v>
          </cell>
        </row>
        <row r="3357">
          <cell r="B3357">
            <v>41706</v>
          </cell>
          <cell r="C3357">
            <v>3</v>
          </cell>
        </row>
        <row r="3358">
          <cell r="B3358">
            <v>41707</v>
          </cell>
          <cell r="C3358">
            <v>3</v>
          </cell>
        </row>
        <row r="3359">
          <cell r="B3359">
            <v>41708</v>
          </cell>
          <cell r="C3359">
            <v>3</v>
          </cell>
        </row>
        <row r="3360">
          <cell r="B3360">
            <v>41709</v>
          </cell>
          <cell r="C3360">
            <v>3</v>
          </cell>
        </row>
        <row r="3361">
          <cell r="B3361">
            <v>41710</v>
          </cell>
          <cell r="C3361">
            <v>3</v>
          </cell>
        </row>
        <row r="3362">
          <cell r="B3362">
            <v>41711</v>
          </cell>
          <cell r="C3362">
            <v>3</v>
          </cell>
        </row>
        <row r="3363">
          <cell r="B3363">
            <v>41712</v>
          </cell>
          <cell r="C3363">
            <v>3</v>
          </cell>
        </row>
        <row r="3364">
          <cell r="B3364">
            <v>41713</v>
          </cell>
          <cell r="C3364">
            <v>3</v>
          </cell>
        </row>
        <row r="3365">
          <cell r="B3365">
            <v>41714</v>
          </cell>
          <cell r="C3365">
            <v>3</v>
          </cell>
        </row>
        <row r="3366">
          <cell r="B3366">
            <v>41715</v>
          </cell>
          <cell r="C3366">
            <v>3</v>
          </cell>
        </row>
        <row r="3367">
          <cell r="B3367">
            <v>41716</v>
          </cell>
          <cell r="C3367">
            <v>3</v>
          </cell>
        </row>
        <row r="3368">
          <cell r="B3368">
            <v>41717</v>
          </cell>
          <cell r="C3368">
            <v>3</v>
          </cell>
        </row>
        <row r="3369">
          <cell r="B3369">
            <v>41718</v>
          </cell>
          <cell r="C3369">
            <v>3</v>
          </cell>
        </row>
        <row r="3370">
          <cell r="B3370">
            <v>41719</v>
          </cell>
          <cell r="C3370">
            <v>3</v>
          </cell>
        </row>
        <row r="3371">
          <cell r="B3371">
            <v>41720</v>
          </cell>
          <cell r="C3371">
            <v>3</v>
          </cell>
        </row>
        <row r="3372">
          <cell r="B3372">
            <v>41721</v>
          </cell>
          <cell r="C3372">
            <v>3</v>
          </cell>
        </row>
        <row r="3373">
          <cell r="B3373">
            <v>41722</v>
          </cell>
          <cell r="C3373">
            <v>3</v>
          </cell>
        </row>
        <row r="3374">
          <cell r="B3374">
            <v>41723</v>
          </cell>
          <cell r="C3374">
            <v>3</v>
          </cell>
        </row>
        <row r="3375">
          <cell r="B3375">
            <v>41724</v>
          </cell>
          <cell r="C3375">
            <v>3</v>
          </cell>
        </row>
        <row r="3376">
          <cell r="B3376">
            <v>41725</v>
          </cell>
          <cell r="C3376">
            <v>3</v>
          </cell>
        </row>
        <row r="3377">
          <cell r="B3377">
            <v>41726</v>
          </cell>
          <cell r="C3377">
            <v>3</v>
          </cell>
        </row>
        <row r="3378">
          <cell r="B3378">
            <v>41727</v>
          </cell>
          <cell r="C3378">
            <v>3</v>
          </cell>
        </row>
        <row r="3379">
          <cell r="B3379">
            <v>41728</v>
          </cell>
          <cell r="C3379">
            <v>3</v>
          </cell>
        </row>
        <row r="3380">
          <cell r="B3380">
            <v>41729</v>
          </cell>
          <cell r="C3380">
            <v>3</v>
          </cell>
        </row>
        <row r="3381">
          <cell r="B3381">
            <v>41730</v>
          </cell>
          <cell r="C3381">
            <v>4</v>
          </cell>
        </row>
        <row r="3382">
          <cell r="B3382">
            <v>41731</v>
          </cell>
          <cell r="C3382">
            <v>4</v>
          </cell>
        </row>
        <row r="3383">
          <cell r="B3383">
            <v>41732</v>
          </cell>
          <cell r="C3383">
            <v>4</v>
          </cell>
        </row>
        <row r="3384">
          <cell r="B3384">
            <v>41733</v>
          </cell>
          <cell r="C3384">
            <v>4</v>
          </cell>
        </row>
        <row r="3385">
          <cell r="B3385">
            <v>41734</v>
          </cell>
          <cell r="C3385">
            <v>4</v>
          </cell>
        </row>
        <row r="3386">
          <cell r="B3386">
            <v>41735</v>
          </cell>
          <cell r="C3386">
            <v>4</v>
          </cell>
        </row>
        <row r="3387">
          <cell r="B3387">
            <v>41736</v>
          </cell>
          <cell r="C3387">
            <v>4</v>
          </cell>
        </row>
        <row r="3388">
          <cell r="B3388">
            <v>41737</v>
          </cell>
          <cell r="C3388">
            <v>4</v>
          </cell>
        </row>
        <row r="3389">
          <cell r="B3389">
            <v>41738</v>
          </cell>
          <cell r="C3389">
            <v>4</v>
          </cell>
        </row>
        <row r="3390">
          <cell r="B3390">
            <v>41739</v>
          </cell>
          <cell r="C3390">
            <v>4</v>
          </cell>
        </row>
        <row r="3391">
          <cell r="B3391">
            <v>41740</v>
          </cell>
          <cell r="C3391">
            <v>4</v>
          </cell>
        </row>
        <row r="3392">
          <cell r="B3392">
            <v>41741</v>
          </cell>
          <cell r="C3392">
            <v>4</v>
          </cell>
        </row>
        <row r="3393">
          <cell r="B3393">
            <v>41742</v>
          </cell>
          <cell r="C3393">
            <v>4</v>
          </cell>
        </row>
        <row r="3394">
          <cell r="B3394">
            <v>41743</v>
          </cell>
          <cell r="C3394">
            <v>4</v>
          </cell>
        </row>
        <row r="3395">
          <cell r="B3395">
            <v>41744</v>
          </cell>
          <cell r="C3395">
            <v>4</v>
          </cell>
        </row>
        <row r="3396">
          <cell r="B3396">
            <v>41745</v>
          </cell>
          <cell r="C3396">
            <v>4</v>
          </cell>
        </row>
        <row r="3397">
          <cell r="B3397">
            <v>41746</v>
          </cell>
          <cell r="C3397">
            <v>4</v>
          </cell>
        </row>
        <row r="3398">
          <cell r="B3398">
            <v>41747</v>
          </cell>
          <cell r="C3398">
            <v>4</v>
          </cell>
        </row>
        <row r="3399">
          <cell r="B3399">
            <v>41748</v>
          </cell>
          <cell r="C3399">
            <v>4</v>
          </cell>
        </row>
        <row r="3400">
          <cell r="B3400">
            <v>41749</v>
          </cell>
          <cell r="C3400">
            <v>4</v>
          </cell>
        </row>
        <row r="3401">
          <cell r="B3401">
            <v>41750</v>
          </cell>
          <cell r="C3401">
            <v>4</v>
          </cell>
        </row>
        <row r="3402">
          <cell r="B3402">
            <v>41751</v>
          </cell>
          <cell r="C3402">
            <v>4</v>
          </cell>
        </row>
        <row r="3403">
          <cell r="B3403">
            <v>41752</v>
          </cell>
          <cell r="C3403">
            <v>4</v>
          </cell>
        </row>
        <row r="3404">
          <cell r="B3404">
            <v>41753</v>
          </cell>
          <cell r="C3404">
            <v>4</v>
          </cell>
        </row>
        <row r="3405">
          <cell r="B3405">
            <v>41754</v>
          </cell>
          <cell r="C3405">
            <v>4</v>
          </cell>
        </row>
        <row r="3406">
          <cell r="B3406">
            <v>41755</v>
          </cell>
          <cell r="C3406">
            <v>4</v>
          </cell>
        </row>
        <row r="3407">
          <cell r="B3407">
            <v>41756</v>
          </cell>
          <cell r="C3407">
            <v>4</v>
          </cell>
        </row>
        <row r="3408">
          <cell r="B3408">
            <v>41757</v>
          </cell>
          <cell r="C3408">
            <v>4</v>
          </cell>
        </row>
        <row r="3409">
          <cell r="B3409">
            <v>41758</v>
          </cell>
          <cell r="C3409">
            <v>4</v>
          </cell>
        </row>
        <row r="3410">
          <cell r="B3410">
            <v>41759</v>
          </cell>
          <cell r="C3410">
            <v>4</v>
          </cell>
        </row>
        <row r="3411">
          <cell r="B3411">
            <v>41760</v>
          </cell>
          <cell r="C3411">
            <v>5</v>
          </cell>
        </row>
        <row r="3412">
          <cell r="B3412">
            <v>41761</v>
          </cell>
          <cell r="C3412">
            <v>5</v>
          </cell>
        </row>
        <row r="3413">
          <cell r="B3413">
            <v>41762</v>
          </cell>
          <cell r="C3413">
            <v>5</v>
          </cell>
        </row>
        <row r="3414">
          <cell r="B3414">
            <v>41763</v>
          </cell>
          <cell r="C3414">
            <v>5</v>
          </cell>
        </row>
        <row r="3415">
          <cell r="B3415">
            <v>41764</v>
          </cell>
          <cell r="C3415">
            <v>5</v>
          </cell>
        </row>
        <row r="3416">
          <cell r="B3416">
            <v>41765</v>
          </cell>
          <cell r="C3416">
            <v>5</v>
          </cell>
        </row>
        <row r="3417">
          <cell r="B3417">
            <v>41766</v>
          </cell>
          <cell r="C3417">
            <v>5</v>
          </cell>
        </row>
        <row r="3418">
          <cell r="B3418">
            <v>41767</v>
          </cell>
          <cell r="C3418">
            <v>5</v>
          </cell>
        </row>
        <row r="3419">
          <cell r="B3419">
            <v>41768</v>
          </cell>
          <cell r="C3419">
            <v>5</v>
          </cell>
        </row>
        <row r="3420">
          <cell r="B3420">
            <v>41769</v>
          </cell>
          <cell r="C3420">
            <v>5</v>
          </cell>
        </row>
        <row r="3421">
          <cell r="B3421">
            <v>41770</v>
          </cell>
          <cell r="C3421">
            <v>5</v>
          </cell>
        </row>
        <row r="3422">
          <cell r="B3422">
            <v>41771</v>
          </cell>
          <cell r="C3422">
            <v>5</v>
          </cell>
        </row>
        <row r="3423">
          <cell r="B3423">
            <v>41772</v>
          </cell>
          <cell r="C3423">
            <v>5</v>
          </cell>
        </row>
        <row r="3424">
          <cell r="B3424">
            <v>41773</v>
          </cell>
          <cell r="C3424">
            <v>5</v>
          </cell>
        </row>
        <row r="3425">
          <cell r="B3425">
            <v>41774</v>
          </cell>
          <cell r="C3425">
            <v>5</v>
          </cell>
        </row>
        <row r="3426">
          <cell r="B3426">
            <v>41775</v>
          </cell>
          <cell r="C3426">
            <v>5</v>
          </cell>
        </row>
        <row r="3427">
          <cell r="B3427">
            <v>41776</v>
          </cell>
          <cell r="C3427">
            <v>5</v>
          </cell>
        </row>
        <row r="3428">
          <cell r="B3428">
            <v>41777</v>
          </cell>
          <cell r="C3428">
            <v>5</v>
          </cell>
        </row>
        <row r="3429">
          <cell r="B3429">
            <v>41778</v>
          </cell>
          <cell r="C3429">
            <v>5</v>
          </cell>
        </row>
        <row r="3430">
          <cell r="B3430">
            <v>41779</v>
          </cell>
          <cell r="C3430">
            <v>5</v>
          </cell>
        </row>
        <row r="3431">
          <cell r="B3431">
            <v>41780</v>
          </cell>
          <cell r="C3431">
            <v>5</v>
          </cell>
        </row>
        <row r="3432">
          <cell r="B3432">
            <v>41781</v>
          </cell>
          <cell r="C3432">
            <v>5</v>
          </cell>
        </row>
        <row r="3433">
          <cell r="B3433">
            <v>41782</v>
          </cell>
          <cell r="C3433">
            <v>5</v>
          </cell>
        </row>
        <row r="3434">
          <cell r="B3434">
            <v>41783</v>
          </cell>
          <cell r="C3434">
            <v>5</v>
          </cell>
        </row>
        <row r="3435">
          <cell r="B3435">
            <v>41784</v>
          </cell>
          <cell r="C3435">
            <v>5</v>
          </cell>
        </row>
        <row r="3436">
          <cell r="B3436">
            <v>41785</v>
          </cell>
          <cell r="C3436">
            <v>5</v>
          </cell>
        </row>
        <row r="3437">
          <cell r="B3437">
            <v>41786</v>
          </cell>
          <cell r="C3437">
            <v>5</v>
          </cell>
        </row>
        <row r="3438">
          <cell r="B3438">
            <v>41787</v>
          </cell>
          <cell r="C3438">
            <v>5</v>
          </cell>
        </row>
        <row r="3439">
          <cell r="B3439">
            <v>41788</v>
          </cell>
          <cell r="C3439">
            <v>5</v>
          </cell>
        </row>
        <row r="3440">
          <cell r="B3440">
            <v>41789</v>
          </cell>
          <cell r="C3440">
            <v>5</v>
          </cell>
        </row>
        <row r="3441">
          <cell r="B3441">
            <v>41790</v>
          </cell>
          <cell r="C3441">
            <v>5</v>
          </cell>
        </row>
        <row r="3442">
          <cell r="B3442">
            <v>41791</v>
          </cell>
          <cell r="C3442">
            <v>6</v>
          </cell>
        </row>
        <row r="3443">
          <cell r="B3443">
            <v>41792</v>
          </cell>
          <cell r="C3443">
            <v>6</v>
          </cell>
        </row>
        <row r="3444">
          <cell r="B3444">
            <v>41793</v>
          </cell>
          <cell r="C3444">
            <v>6</v>
          </cell>
        </row>
        <row r="3445">
          <cell r="B3445">
            <v>41794</v>
          </cell>
          <cell r="C3445">
            <v>6</v>
          </cell>
        </row>
        <row r="3446">
          <cell r="B3446">
            <v>41795</v>
          </cell>
          <cell r="C3446">
            <v>6</v>
          </cell>
        </row>
        <row r="3447">
          <cell r="B3447">
            <v>41796</v>
          </cell>
          <cell r="C3447">
            <v>6</v>
          </cell>
        </row>
        <row r="3448">
          <cell r="B3448">
            <v>41797</v>
          </cell>
          <cell r="C3448">
            <v>6</v>
          </cell>
        </row>
        <row r="3449">
          <cell r="B3449">
            <v>41798</v>
          </cell>
          <cell r="C3449">
            <v>6</v>
          </cell>
        </row>
        <row r="3450">
          <cell r="B3450">
            <v>41799</v>
          </cell>
          <cell r="C3450">
            <v>6</v>
          </cell>
        </row>
        <row r="3451">
          <cell r="B3451">
            <v>41800</v>
          </cell>
          <cell r="C3451">
            <v>6</v>
          </cell>
        </row>
        <row r="3452">
          <cell r="B3452">
            <v>41801</v>
          </cell>
          <cell r="C3452">
            <v>6</v>
          </cell>
        </row>
        <row r="3453">
          <cell r="B3453">
            <v>41802</v>
          </cell>
          <cell r="C3453">
            <v>6</v>
          </cell>
        </row>
        <row r="3454">
          <cell r="B3454">
            <v>41803</v>
          </cell>
          <cell r="C3454">
            <v>6</v>
          </cell>
        </row>
        <row r="3455">
          <cell r="B3455">
            <v>41804</v>
          </cell>
          <cell r="C3455">
            <v>6</v>
          </cell>
        </row>
        <row r="3456">
          <cell r="B3456">
            <v>41805</v>
          </cell>
          <cell r="C3456">
            <v>6</v>
          </cell>
        </row>
        <row r="3457">
          <cell r="B3457">
            <v>41806</v>
          </cell>
          <cell r="C3457">
            <v>6</v>
          </cell>
        </row>
        <row r="3458">
          <cell r="B3458">
            <v>41807</v>
          </cell>
          <cell r="C3458">
            <v>6</v>
          </cell>
        </row>
        <row r="3459">
          <cell r="B3459">
            <v>41808</v>
          </cell>
          <cell r="C3459">
            <v>6</v>
          </cell>
        </row>
        <row r="3460">
          <cell r="B3460">
            <v>41809</v>
          </cell>
          <cell r="C3460">
            <v>6</v>
          </cell>
        </row>
        <row r="3461">
          <cell r="B3461">
            <v>41810</v>
          </cell>
          <cell r="C3461">
            <v>6</v>
          </cell>
        </row>
        <row r="3462">
          <cell r="B3462">
            <v>41811</v>
          </cell>
          <cell r="C3462">
            <v>6</v>
          </cell>
        </row>
        <row r="3463">
          <cell r="B3463">
            <v>41812</v>
          </cell>
          <cell r="C3463">
            <v>6</v>
          </cell>
        </row>
        <row r="3464">
          <cell r="B3464">
            <v>41813</v>
          </cell>
          <cell r="C3464">
            <v>6</v>
          </cell>
        </row>
        <row r="3465">
          <cell r="B3465">
            <v>41814</v>
          </cell>
          <cell r="C3465">
            <v>6</v>
          </cell>
        </row>
        <row r="3466">
          <cell r="B3466">
            <v>41815</v>
          </cell>
          <cell r="C3466">
            <v>6</v>
          </cell>
        </row>
        <row r="3467">
          <cell r="B3467">
            <v>41816</v>
          </cell>
          <cell r="C3467">
            <v>6</v>
          </cell>
        </row>
        <row r="3468">
          <cell r="B3468">
            <v>41817</v>
          </cell>
          <cell r="C3468">
            <v>6</v>
          </cell>
        </row>
        <row r="3469">
          <cell r="B3469">
            <v>41818</v>
          </cell>
          <cell r="C3469">
            <v>6</v>
          </cell>
        </row>
        <row r="3470">
          <cell r="B3470">
            <v>41819</v>
          </cell>
          <cell r="C3470">
            <v>6</v>
          </cell>
        </row>
        <row r="3471">
          <cell r="B3471">
            <v>41820</v>
          </cell>
          <cell r="C3471">
            <v>6</v>
          </cell>
        </row>
        <row r="3472">
          <cell r="B3472">
            <v>41821</v>
          </cell>
          <cell r="C3472">
            <v>7</v>
          </cell>
        </row>
        <row r="3473">
          <cell r="B3473">
            <v>41822</v>
          </cell>
          <cell r="C3473">
            <v>7</v>
          </cell>
        </row>
        <row r="3474">
          <cell r="B3474">
            <v>41823</v>
          </cell>
          <cell r="C3474">
            <v>7</v>
          </cell>
        </row>
        <row r="3475">
          <cell r="B3475">
            <v>41824</v>
          </cell>
          <cell r="C3475">
            <v>7</v>
          </cell>
        </row>
        <row r="3476">
          <cell r="B3476">
            <v>41825</v>
          </cell>
          <cell r="C3476">
            <v>7</v>
          </cell>
        </row>
        <row r="3477">
          <cell r="B3477">
            <v>41826</v>
          </cell>
          <cell r="C3477">
            <v>7</v>
          </cell>
        </row>
        <row r="3478">
          <cell r="B3478">
            <v>41827</v>
          </cell>
          <cell r="C3478">
            <v>7</v>
          </cell>
        </row>
        <row r="3479">
          <cell r="B3479">
            <v>41828</v>
          </cell>
          <cell r="C3479">
            <v>7</v>
          </cell>
        </row>
        <row r="3480">
          <cell r="B3480">
            <v>41829</v>
          </cell>
          <cell r="C3480">
            <v>7</v>
          </cell>
        </row>
        <row r="3481">
          <cell r="B3481">
            <v>41830</v>
          </cell>
          <cell r="C3481">
            <v>7</v>
          </cell>
        </row>
        <row r="3482">
          <cell r="B3482">
            <v>41831</v>
          </cell>
          <cell r="C3482">
            <v>7</v>
          </cell>
        </row>
        <row r="3483">
          <cell r="B3483">
            <v>41832</v>
          </cell>
          <cell r="C3483">
            <v>7</v>
          </cell>
        </row>
        <row r="3484">
          <cell r="B3484">
            <v>41833</v>
          </cell>
          <cell r="C3484">
            <v>7</v>
          </cell>
        </row>
        <row r="3485">
          <cell r="B3485">
            <v>41834</v>
          </cell>
          <cell r="C3485">
            <v>7</v>
          </cell>
        </row>
        <row r="3486">
          <cell r="B3486">
            <v>41835</v>
          </cell>
          <cell r="C3486">
            <v>7</v>
          </cell>
        </row>
        <row r="3487">
          <cell r="B3487">
            <v>41836</v>
          </cell>
          <cell r="C3487">
            <v>7</v>
          </cell>
        </row>
        <row r="3488">
          <cell r="B3488">
            <v>41837</v>
          </cell>
          <cell r="C3488">
            <v>7</v>
          </cell>
        </row>
        <row r="3489">
          <cell r="B3489">
            <v>41838</v>
          </cell>
          <cell r="C3489">
            <v>7</v>
          </cell>
        </row>
        <row r="3490">
          <cell r="B3490">
            <v>41839</v>
          </cell>
          <cell r="C3490">
            <v>7</v>
          </cell>
        </row>
        <row r="3491">
          <cell r="B3491">
            <v>41840</v>
          </cell>
          <cell r="C3491">
            <v>7</v>
          </cell>
        </row>
        <row r="3492">
          <cell r="B3492">
            <v>41841</v>
          </cell>
          <cell r="C3492">
            <v>7</v>
          </cell>
        </row>
        <row r="3493">
          <cell r="B3493">
            <v>41842</v>
          </cell>
          <cell r="C3493">
            <v>7</v>
          </cell>
        </row>
        <row r="3494">
          <cell r="B3494">
            <v>41843</v>
          </cell>
          <cell r="C3494">
            <v>7</v>
          </cell>
        </row>
        <row r="3495">
          <cell r="B3495">
            <v>41844</v>
          </cell>
          <cell r="C3495">
            <v>7</v>
          </cell>
        </row>
        <row r="3496">
          <cell r="B3496">
            <v>41845</v>
          </cell>
          <cell r="C3496">
            <v>7</v>
          </cell>
        </row>
        <row r="3497">
          <cell r="B3497">
            <v>41846</v>
          </cell>
          <cell r="C3497">
            <v>7</v>
          </cell>
        </row>
        <row r="3498">
          <cell r="B3498">
            <v>41847</v>
          </cell>
          <cell r="C3498">
            <v>7</v>
          </cell>
        </row>
        <row r="3499">
          <cell r="B3499">
            <v>41848</v>
          </cell>
          <cell r="C3499">
            <v>7</v>
          </cell>
        </row>
        <row r="3500">
          <cell r="B3500">
            <v>41849</v>
          </cell>
          <cell r="C3500">
            <v>7</v>
          </cell>
        </row>
        <row r="3501">
          <cell r="B3501">
            <v>41850</v>
          </cell>
          <cell r="C3501">
            <v>7</v>
          </cell>
        </row>
        <row r="3502">
          <cell r="B3502">
            <v>41851</v>
          </cell>
          <cell r="C3502">
            <v>7</v>
          </cell>
        </row>
        <row r="3503">
          <cell r="B3503">
            <v>41852</v>
          </cell>
          <cell r="C3503">
            <v>8</v>
          </cell>
        </row>
        <row r="3504">
          <cell r="B3504">
            <v>41853</v>
          </cell>
          <cell r="C3504">
            <v>8</v>
          </cell>
        </row>
        <row r="3505">
          <cell r="B3505">
            <v>41854</v>
          </cell>
          <cell r="C3505">
            <v>8</v>
          </cell>
        </row>
        <row r="3506">
          <cell r="B3506">
            <v>41855</v>
          </cell>
          <cell r="C3506">
            <v>8</v>
          </cell>
        </row>
        <row r="3507">
          <cell r="B3507">
            <v>41856</v>
          </cell>
          <cell r="C3507">
            <v>8</v>
          </cell>
        </row>
        <row r="3508">
          <cell r="B3508">
            <v>41857</v>
          </cell>
          <cell r="C3508">
            <v>8</v>
          </cell>
        </row>
        <row r="3509">
          <cell r="B3509">
            <v>41858</v>
          </cell>
          <cell r="C3509">
            <v>8</v>
          </cell>
        </row>
        <row r="3510">
          <cell r="B3510">
            <v>41859</v>
          </cell>
          <cell r="C3510">
            <v>8</v>
          </cell>
        </row>
        <row r="3511">
          <cell r="B3511">
            <v>41860</v>
          </cell>
          <cell r="C3511">
            <v>8</v>
          </cell>
        </row>
        <row r="3512">
          <cell r="B3512">
            <v>41861</v>
          </cell>
          <cell r="C3512">
            <v>8</v>
          </cell>
        </row>
        <row r="3513">
          <cell r="B3513">
            <v>41862</v>
          </cell>
          <cell r="C3513">
            <v>8</v>
          </cell>
        </row>
        <row r="3514">
          <cell r="B3514">
            <v>41863</v>
          </cell>
          <cell r="C3514">
            <v>8</v>
          </cell>
        </row>
        <row r="3515">
          <cell r="B3515">
            <v>41864</v>
          </cell>
          <cell r="C3515">
            <v>8</v>
          </cell>
        </row>
        <row r="3516">
          <cell r="B3516">
            <v>41865</v>
          </cell>
          <cell r="C3516">
            <v>8</v>
          </cell>
        </row>
        <row r="3517">
          <cell r="B3517">
            <v>41866</v>
          </cell>
          <cell r="C3517">
            <v>8</v>
          </cell>
        </row>
        <row r="3518">
          <cell r="B3518">
            <v>41867</v>
          </cell>
          <cell r="C3518">
            <v>8</v>
          </cell>
        </row>
        <row r="3519">
          <cell r="B3519">
            <v>41868</v>
          </cell>
          <cell r="C3519">
            <v>8</v>
          </cell>
        </row>
        <row r="3520">
          <cell r="B3520">
            <v>41869</v>
          </cell>
          <cell r="C3520">
            <v>8</v>
          </cell>
        </row>
        <row r="3521">
          <cell r="B3521">
            <v>41870</v>
          </cell>
          <cell r="C3521">
            <v>8</v>
          </cell>
        </row>
        <row r="3522">
          <cell r="B3522">
            <v>41871</v>
          </cell>
          <cell r="C3522">
            <v>8</v>
          </cell>
        </row>
        <row r="3523">
          <cell r="B3523">
            <v>41872</v>
          </cell>
          <cell r="C3523">
            <v>8</v>
          </cell>
        </row>
        <row r="3524">
          <cell r="B3524">
            <v>41873</v>
          </cell>
          <cell r="C3524">
            <v>8</v>
          </cell>
        </row>
        <row r="3525">
          <cell r="B3525">
            <v>41874</v>
          </cell>
          <cell r="C3525">
            <v>8</v>
          </cell>
        </row>
        <row r="3526">
          <cell r="B3526">
            <v>41875</v>
          </cell>
          <cell r="C3526">
            <v>8</v>
          </cell>
        </row>
        <row r="3527">
          <cell r="B3527">
            <v>41876</v>
          </cell>
          <cell r="C3527">
            <v>8</v>
          </cell>
        </row>
        <row r="3528">
          <cell r="B3528">
            <v>41877</v>
          </cell>
          <cell r="C3528">
            <v>8</v>
          </cell>
        </row>
        <row r="3529">
          <cell r="B3529">
            <v>41878</v>
          </cell>
          <cell r="C3529">
            <v>8</v>
          </cell>
        </row>
        <row r="3530">
          <cell r="B3530">
            <v>41879</v>
          </cell>
          <cell r="C3530">
            <v>8</v>
          </cell>
        </row>
        <row r="3531">
          <cell r="B3531">
            <v>41880</v>
          </cell>
          <cell r="C3531">
            <v>8</v>
          </cell>
        </row>
        <row r="3532">
          <cell r="B3532">
            <v>41881</v>
          </cell>
          <cell r="C3532">
            <v>8</v>
          </cell>
        </row>
        <row r="3533">
          <cell r="B3533">
            <v>41882</v>
          </cell>
          <cell r="C3533">
            <v>8</v>
          </cell>
        </row>
        <row r="3534">
          <cell r="B3534">
            <v>41883</v>
          </cell>
          <cell r="C3534">
            <v>9</v>
          </cell>
        </row>
        <row r="3535">
          <cell r="B3535">
            <v>41884</v>
          </cell>
          <cell r="C3535">
            <v>9</v>
          </cell>
        </row>
        <row r="3536">
          <cell r="B3536">
            <v>41885</v>
          </cell>
          <cell r="C3536">
            <v>9</v>
          </cell>
        </row>
        <row r="3537">
          <cell r="B3537">
            <v>41886</v>
          </cell>
          <cell r="C3537">
            <v>9</v>
          </cell>
        </row>
        <row r="3538">
          <cell r="B3538">
            <v>41887</v>
          </cell>
          <cell r="C3538">
            <v>9</v>
          </cell>
        </row>
        <row r="3539">
          <cell r="B3539">
            <v>41888</v>
          </cell>
          <cell r="C3539">
            <v>9</v>
          </cell>
        </row>
        <row r="3540">
          <cell r="B3540">
            <v>41889</v>
          </cell>
          <cell r="C3540">
            <v>9</v>
          </cell>
        </row>
        <row r="3541">
          <cell r="B3541">
            <v>41890</v>
          </cell>
          <cell r="C3541">
            <v>9</v>
          </cell>
        </row>
        <row r="3542">
          <cell r="B3542">
            <v>41891</v>
          </cell>
          <cell r="C3542">
            <v>9</v>
          </cell>
        </row>
        <row r="3543">
          <cell r="B3543">
            <v>41892</v>
          </cell>
          <cell r="C3543">
            <v>9</v>
          </cell>
        </row>
        <row r="3544">
          <cell r="B3544">
            <v>41893</v>
          </cell>
          <cell r="C3544">
            <v>9</v>
          </cell>
        </row>
        <row r="3545">
          <cell r="B3545">
            <v>41894</v>
          </cell>
          <cell r="C3545">
            <v>9</v>
          </cell>
        </row>
        <row r="3546">
          <cell r="B3546">
            <v>41895</v>
          </cell>
          <cell r="C3546">
            <v>9</v>
          </cell>
        </row>
        <row r="3547">
          <cell r="B3547">
            <v>41896</v>
          </cell>
          <cell r="C3547">
            <v>9</v>
          </cell>
        </row>
        <row r="3548">
          <cell r="B3548">
            <v>41897</v>
          </cell>
          <cell r="C3548">
            <v>9</v>
          </cell>
        </row>
        <row r="3549">
          <cell r="B3549">
            <v>41898</v>
          </cell>
          <cell r="C3549">
            <v>9</v>
          </cell>
        </row>
        <row r="3550">
          <cell r="B3550">
            <v>41899</v>
          </cell>
          <cell r="C3550">
            <v>9</v>
          </cell>
        </row>
        <row r="3551">
          <cell r="B3551">
            <v>41900</v>
          </cell>
          <cell r="C3551">
            <v>9</v>
          </cell>
        </row>
        <row r="3552">
          <cell r="B3552">
            <v>41901</v>
          </cell>
          <cell r="C3552">
            <v>9</v>
          </cell>
        </row>
        <row r="3553">
          <cell r="B3553">
            <v>41902</v>
          </cell>
          <cell r="C3553">
            <v>9</v>
          </cell>
        </row>
        <row r="3554">
          <cell r="B3554">
            <v>41903</v>
          </cell>
          <cell r="C3554">
            <v>9</v>
          </cell>
        </row>
        <row r="3555">
          <cell r="B3555">
            <v>41904</v>
          </cell>
          <cell r="C3555">
            <v>9</v>
          </cell>
        </row>
        <row r="3556">
          <cell r="B3556">
            <v>41905</v>
          </cell>
          <cell r="C3556">
            <v>9</v>
          </cell>
        </row>
        <row r="3557">
          <cell r="B3557">
            <v>41906</v>
          </cell>
          <cell r="C3557">
            <v>9</v>
          </cell>
        </row>
        <row r="3558">
          <cell r="B3558">
            <v>41907</v>
          </cell>
          <cell r="C3558">
            <v>9</v>
          </cell>
        </row>
        <row r="3559">
          <cell r="B3559">
            <v>41908</v>
          </cell>
          <cell r="C3559">
            <v>9</v>
          </cell>
        </row>
        <row r="3560">
          <cell r="B3560">
            <v>41909</v>
          </cell>
          <cell r="C3560">
            <v>9</v>
          </cell>
        </row>
        <row r="3561">
          <cell r="B3561">
            <v>41910</v>
          </cell>
          <cell r="C3561">
            <v>9</v>
          </cell>
        </row>
        <row r="3562">
          <cell r="B3562">
            <v>41911</v>
          </cell>
          <cell r="C3562">
            <v>9</v>
          </cell>
        </row>
        <row r="3563">
          <cell r="B3563">
            <v>41912</v>
          </cell>
          <cell r="C3563">
            <v>9</v>
          </cell>
        </row>
        <row r="3564">
          <cell r="B3564">
            <v>41913</v>
          </cell>
          <cell r="C3564">
            <v>10</v>
          </cell>
        </row>
        <row r="3565">
          <cell r="B3565">
            <v>41914</v>
          </cell>
          <cell r="C3565">
            <v>10</v>
          </cell>
        </row>
        <row r="3566">
          <cell r="B3566">
            <v>41915</v>
          </cell>
          <cell r="C3566">
            <v>10</v>
          </cell>
        </row>
        <row r="3567">
          <cell r="B3567">
            <v>41916</v>
          </cell>
          <cell r="C3567">
            <v>10</v>
          </cell>
        </row>
        <row r="3568">
          <cell r="B3568">
            <v>41917</v>
          </cell>
          <cell r="C3568">
            <v>10</v>
          </cell>
        </row>
        <row r="3569">
          <cell r="B3569">
            <v>41918</v>
          </cell>
          <cell r="C3569">
            <v>10</v>
          </cell>
        </row>
        <row r="3570">
          <cell r="B3570">
            <v>41919</v>
          </cell>
          <cell r="C3570">
            <v>10</v>
          </cell>
        </row>
        <row r="3571">
          <cell r="B3571">
            <v>41920</v>
          </cell>
          <cell r="C3571">
            <v>10</v>
          </cell>
        </row>
        <row r="3572">
          <cell r="B3572">
            <v>41921</v>
          </cell>
          <cell r="C3572">
            <v>10</v>
          </cell>
        </row>
        <row r="3573">
          <cell r="B3573">
            <v>41922</v>
          </cell>
          <cell r="C3573">
            <v>10</v>
          </cell>
        </row>
        <row r="3574">
          <cell r="B3574">
            <v>41923</v>
          </cell>
          <cell r="C3574">
            <v>10</v>
          </cell>
        </row>
        <row r="3575">
          <cell r="B3575">
            <v>41924</v>
          </cell>
          <cell r="C3575">
            <v>10</v>
          </cell>
        </row>
        <row r="3576">
          <cell r="B3576">
            <v>41925</v>
          </cell>
          <cell r="C3576">
            <v>10</v>
          </cell>
        </row>
        <row r="3577">
          <cell r="B3577">
            <v>41926</v>
          </cell>
          <cell r="C3577">
            <v>10</v>
          </cell>
        </row>
        <row r="3578">
          <cell r="B3578">
            <v>41927</v>
          </cell>
          <cell r="C3578">
            <v>10</v>
          </cell>
        </row>
        <row r="3579">
          <cell r="B3579">
            <v>41928</v>
          </cell>
          <cell r="C3579">
            <v>10</v>
          </cell>
        </row>
        <row r="3580">
          <cell r="B3580">
            <v>41929</v>
          </cell>
          <cell r="C3580">
            <v>10</v>
          </cell>
        </row>
        <row r="3581">
          <cell r="B3581">
            <v>41930</v>
          </cell>
          <cell r="C3581">
            <v>10</v>
          </cell>
        </row>
        <row r="3582">
          <cell r="B3582">
            <v>41931</v>
          </cell>
          <cell r="C3582">
            <v>10</v>
          </cell>
        </row>
        <row r="3583">
          <cell r="B3583">
            <v>41932</v>
          </cell>
          <cell r="C3583">
            <v>10</v>
          </cell>
        </row>
        <row r="3584">
          <cell r="B3584">
            <v>41933</v>
          </cell>
          <cell r="C3584">
            <v>10</v>
          </cell>
        </row>
        <row r="3585">
          <cell r="B3585">
            <v>41934</v>
          </cell>
          <cell r="C3585">
            <v>10</v>
          </cell>
        </row>
        <row r="3586">
          <cell r="B3586">
            <v>41935</v>
          </cell>
          <cell r="C3586">
            <v>10</v>
          </cell>
        </row>
        <row r="3587">
          <cell r="B3587">
            <v>41936</v>
          </cell>
          <cell r="C3587">
            <v>10</v>
          </cell>
        </row>
        <row r="3588">
          <cell r="B3588">
            <v>41937</v>
          </cell>
          <cell r="C3588">
            <v>10</v>
          </cell>
        </row>
        <row r="3589">
          <cell r="B3589">
            <v>41938</v>
          </cell>
          <cell r="C3589">
            <v>10</v>
          </cell>
        </row>
        <row r="3590">
          <cell r="B3590">
            <v>41939</v>
          </cell>
          <cell r="C3590">
            <v>10</v>
          </cell>
        </row>
        <row r="3591">
          <cell r="B3591">
            <v>41940</v>
          </cell>
          <cell r="C3591">
            <v>10</v>
          </cell>
        </row>
        <row r="3592">
          <cell r="B3592">
            <v>41941</v>
          </cell>
          <cell r="C3592">
            <v>10</v>
          </cell>
        </row>
        <row r="3593">
          <cell r="B3593">
            <v>41942</v>
          </cell>
          <cell r="C3593">
            <v>10</v>
          </cell>
        </row>
        <row r="3594">
          <cell r="B3594">
            <v>41943</v>
          </cell>
          <cell r="C3594">
            <v>10</v>
          </cell>
        </row>
        <row r="3595">
          <cell r="B3595">
            <v>41944</v>
          </cell>
          <cell r="C3595">
            <v>11</v>
          </cell>
        </row>
        <row r="3596">
          <cell r="B3596">
            <v>41945</v>
          </cell>
          <cell r="C3596">
            <v>11</v>
          </cell>
        </row>
        <row r="3597">
          <cell r="B3597">
            <v>41946</v>
          </cell>
          <cell r="C3597">
            <v>11</v>
          </cell>
        </row>
        <row r="3598">
          <cell r="B3598">
            <v>41947</v>
          </cell>
          <cell r="C3598">
            <v>11</v>
          </cell>
        </row>
        <row r="3599">
          <cell r="B3599">
            <v>41948</v>
          </cell>
          <cell r="C3599">
            <v>11</v>
          </cell>
        </row>
        <row r="3600">
          <cell r="B3600">
            <v>41949</v>
          </cell>
          <cell r="C3600">
            <v>11</v>
          </cell>
        </row>
        <row r="3601">
          <cell r="B3601">
            <v>41950</v>
          </cell>
          <cell r="C3601">
            <v>11</v>
          </cell>
        </row>
        <row r="3602">
          <cell r="B3602">
            <v>41951</v>
          </cell>
          <cell r="C3602">
            <v>11</v>
          </cell>
        </row>
        <row r="3603">
          <cell r="B3603">
            <v>41952</v>
          </cell>
          <cell r="C3603">
            <v>11</v>
          </cell>
        </row>
        <row r="3604">
          <cell r="B3604">
            <v>41953</v>
          </cell>
          <cell r="C3604">
            <v>11</v>
          </cell>
        </row>
        <row r="3605">
          <cell r="B3605">
            <v>41954</v>
          </cell>
          <cell r="C3605">
            <v>11</v>
          </cell>
        </row>
        <row r="3606">
          <cell r="B3606">
            <v>41955</v>
          </cell>
          <cell r="C3606">
            <v>11</v>
          </cell>
        </row>
        <row r="3607">
          <cell r="B3607">
            <v>41956</v>
          </cell>
          <cell r="C3607">
            <v>11</v>
          </cell>
        </row>
        <row r="3608">
          <cell r="B3608">
            <v>41957</v>
          </cell>
          <cell r="C3608">
            <v>11</v>
          </cell>
        </row>
        <row r="3609">
          <cell r="B3609">
            <v>41958</v>
          </cell>
          <cell r="C3609">
            <v>11</v>
          </cell>
        </row>
        <row r="3610">
          <cell r="B3610">
            <v>41959</v>
          </cell>
          <cell r="C3610">
            <v>11</v>
          </cell>
        </row>
        <row r="3611">
          <cell r="B3611">
            <v>41960</v>
          </cell>
          <cell r="C3611">
            <v>11</v>
          </cell>
        </row>
        <row r="3612">
          <cell r="B3612">
            <v>41961</v>
          </cell>
          <cell r="C3612">
            <v>11</v>
          </cell>
        </row>
        <row r="3613">
          <cell r="B3613">
            <v>41962</v>
          </cell>
          <cell r="C3613">
            <v>11</v>
          </cell>
        </row>
        <row r="3614">
          <cell r="B3614">
            <v>41963</v>
          </cell>
          <cell r="C3614">
            <v>11</v>
          </cell>
        </row>
        <row r="3615">
          <cell r="B3615">
            <v>41964</v>
          </cell>
          <cell r="C3615">
            <v>11</v>
          </cell>
        </row>
        <row r="3616">
          <cell r="B3616">
            <v>41965</v>
          </cell>
          <cell r="C3616">
            <v>11</v>
          </cell>
        </row>
        <row r="3617">
          <cell r="B3617">
            <v>41966</v>
          </cell>
          <cell r="C3617">
            <v>11</v>
          </cell>
        </row>
        <row r="3618">
          <cell r="B3618">
            <v>41967</v>
          </cell>
          <cell r="C3618">
            <v>11</v>
          </cell>
        </row>
        <row r="3619">
          <cell r="B3619">
            <v>41968</v>
          </cell>
          <cell r="C3619">
            <v>11</v>
          </cell>
        </row>
        <row r="3620">
          <cell r="B3620">
            <v>41969</v>
          </cell>
          <cell r="C3620">
            <v>11</v>
          </cell>
        </row>
        <row r="3621">
          <cell r="B3621">
            <v>41970</v>
          </cell>
          <cell r="C3621">
            <v>11</v>
          </cell>
        </row>
        <row r="3622">
          <cell r="B3622">
            <v>41971</v>
          </cell>
          <cell r="C3622">
            <v>11</v>
          </cell>
        </row>
        <row r="3623">
          <cell r="B3623">
            <v>41972</v>
          </cell>
          <cell r="C3623">
            <v>11</v>
          </cell>
        </row>
        <row r="3624">
          <cell r="B3624">
            <v>41973</v>
          </cell>
          <cell r="C3624">
            <v>11</v>
          </cell>
        </row>
        <row r="3625">
          <cell r="B3625">
            <v>41974</v>
          </cell>
          <cell r="C3625">
            <v>12</v>
          </cell>
        </row>
        <row r="3626">
          <cell r="B3626">
            <v>41975</v>
          </cell>
          <cell r="C3626">
            <v>12</v>
          </cell>
        </row>
        <row r="3627">
          <cell r="B3627">
            <v>41976</v>
          </cell>
          <cell r="C3627">
            <v>12</v>
          </cell>
        </row>
        <row r="3628">
          <cell r="B3628">
            <v>41977</v>
          </cell>
          <cell r="C3628">
            <v>12</v>
          </cell>
        </row>
        <row r="3629">
          <cell r="B3629">
            <v>41978</v>
          </cell>
          <cell r="C3629">
            <v>12</v>
          </cell>
        </row>
        <row r="3630">
          <cell r="B3630">
            <v>41979</v>
          </cell>
          <cell r="C3630">
            <v>12</v>
          </cell>
        </row>
        <row r="3631">
          <cell r="B3631">
            <v>41980</v>
          </cell>
          <cell r="C3631">
            <v>12</v>
          </cell>
        </row>
        <row r="3632">
          <cell r="B3632">
            <v>41981</v>
          </cell>
          <cell r="C3632">
            <v>12</v>
          </cell>
        </row>
        <row r="3633">
          <cell r="B3633">
            <v>41982</v>
          </cell>
          <cell r="C3633">
            <v>12</v>
          </cell>
        </row>
        <row r="3634">
          <cell r="B3634">
            <v>41983</v>
          </cell>
          <cell r="C3634">
            <v>12</v>
          </cell>
        </row>
        <row r="3635">
          <cell r="B3635">
            <v>41984</v>
          </cell>
          <cell r="C3635">
            <v>12</v>
          </cell>
        </row>
        <row r="3636">
          <cell r="B3636">
            <v>41985</v>
          </cell>
          <cell r="C3636">
            <v>12</v>
          </cell>
        </row>
        <row r="3637">
          <cell r="B3637">
            <v>41986</v>
          </cell>
          <cell r="C3637">
            <v>12</v>
          </cell>
        </row>
        <row r="3638">
          <cell r="B3638">
            <v>41987</v>
          </cell>
          <cell r="C3638">
            <v>12</v>
          </cell>
        </row>
        <row r="3639">
          <cell r="B3639">
            <v>41988</v>
          </cell>
          <cell r="C3639">
            <v>12</v>
          </cell>
        </row>
        <row r="3640">
          <cell r="B3640">
            <v>41989</v>
          </cell>
          <cell r="C3640">
            <v>12</v>
          </cell>
        </row>
        <row r="3641">
          <cell r="B3641">
            <v>41990</v>
          </cell>
          <cell r="C3641">
            <v>12</v>
          </cell>
        </row>
        <row r="3642">
          <cell r="B3642">
            <v>41991</v>
          </cell>
          <cell r="C3642">
            <v>12</v>
          </cell>
        </row>
        <row r="3643">
          <cell r="B3643">
            <v>41992</v>
          </cell>
          <cell r="C3643">
            <v>12</v>
          </cell>
        </row>
        <row r="3644">
          <cell r="B3644">
            <v>41993</v>
          </cell>
          <cell r="C3644">
            <v>12</v>
          </cell>
        </row>
        <row r="3645">
          <cell r="B3645">
            <v>41994</v>
          </cell>
          <cell r="C3645">
            <v>12</v>
          </cell>
        </row>
        <row r="3646">
          <cell r="B3646">
            <v>41995</v>
          </cell>
          <cell r="C3646">
            <v>12</v>
          </cell>
        </row>
        <row r="3647">
          <cell r="B3647">
            <v>41996</v>
          </cell>
          <cell r="C3647">
            <v>12</v>
          </cell>
        </row>
        <row r="3648">
          <cell r="B3648">
            <v>41997</v>
          </cell>
          <cell r="C3648">
            <v>12</v>
          </cell>
        </row>
        <row r="3649">
          <cell r="B3649">
            <v>41998</v>
          </cell>
          <cell r="C3649">
            <v>12</v>
          </cell>
        </row>
        <row r="3650">
          <cell r="B3650">
            <v>41999</v>
          </cell>
          <cell r="C3650">
            <v>12</v>
          </cell>
        </row>
        <row r="3651">
          <cell r="B3651">
            <v>42000</v>
          </cell>
          <cell r="C3651">
            <v>12</v>
          </cell>
        </row>
        <row r="3652">
          <cell r="B3652">
            <v>42001</v>
          </cell>
          <cell r="C3652">
            <v>12</v>
          </cell>
        </row>
        <row r="3653">
          <cell r="B3653">
            <v>42002</v>
          </cell>
          <cell r="C3653">
            <v>12</v>
          </cell>
        </row>
        <row r="3654">
          <cell r="B3654">
            <v>42003</v>
          </cell>
          <cell r="C3654">
            <v>12</v>
          </cell>
        </row>
        <row r="3655">
          <cell r="B3655">
            <v>42004</v>
          </cell>
          <cell r="C3655">
            <v>12</v>
          </cell>
        </row>
      </sheetData>
      <sheetData sheetId="15" refreshError="1">
        <row r="3">
          <cell r="C3" t="str">
            <v>COD</v>
          </cell>
          <cell r="D3" t="str">
            <v>DIS</v>
          </cell>
          <cell r="E3" t="str">
            <v>DISCIPLINA</v>
          </cell>
        </row>
        <row r="4">
          <cell r="C4" t="str">
            <v>CC</v>
          </cell>
          <cell r="D4" t="str">
            <v>CIV</v>
          </cell>
          <cell r="E4" t="str">
            <v>CIVIL</v>
          </cell>
        </row>
        <row r="5">
          <cell r="C5" t="str">
            <v>CG</v>
          </cell>
          <cell r="D5" t="str">
            <v>CIV</v>
          </cell>
          <cell r="E5" t="str">
            <v>CIVIL</v>
          </cell>
        </row>
        <row r="6">
          <cell r="C6" t="str">
            <v>CH</v>
          </cell>
          <cell r="D6" t="str">
            <v>CIV</v>
          </cell>
          <cell r="E6" t="str">
            <v>CIVIL</v>
          </cell>
        </row>
        <row r="7">
          <cell r="C7" t="str">
            <v>CM</v>
          </cell>
          <cell r="D7" t="str">
            <v>CIV</v>
          </cell>
          <cell r="E7" t="str">
            <v>CIVIL</v>
          </cell>
        </row>
        <row r="8">
          <cell r="C8" t="str">
            <v>CT</v>
          </cell>
          <cell r="D8" t="str">
            <v>CIV</v>
          </cell>
          <cell r="E8" t="str">
            <v>CIVIL</v>
          </cell>
        </row>
        <row r="9">
          <cell r="C9" t="str">
            <v>CV</v>
          </cell>
          <cell r="D9" t="str">
            <v>CIV</v>
          </cell>
          <cell r="E9" t="str">
            <v>CIVIL</v>
          </cell>
        </row>
        <row r="10">
          <cell r="C10" t="str">
            <v>CX</v>
          </cell>
          <cell r="D10" t="str">
            <v>CIV</v>
          </cell>
          <cell r="E10" t="str">
            <v>CIVIL</v>
          </cell>
        </row>
        <row r="11">
          <cell r="C11" t="str">
            <v>CE</v>
          </cell>
          <cell r="D11" t="str">
            <v>MET</v>
          </cell>
          <cell r="E11" t="str">
            <v>ESTRUTURA METÁLICA</v>
          </cell>
        </row>
        <row r="12">
          <cell r="C12" t="str">
            <v>ST</v>
          </cell>
          <cell r="D12" t="str">
            <v>MET</v>
          </cell>
          <cell r="E12" t="str">
            <v>ESTRUTURA METÁLICA</v>
          </cell>
        </row>
        <row r="13">
          <cell r="C13" t="str">
            <v>EC</v>
          </cell>
          <cell r="D13" t="str">
            <v>ELE</v>
          </cell>
          <cell r="E13" t="str">
            <v>ELÉTRICA</v>
          </cell>
        </row>
        <row r="14">
          <cell r="C14" t="str">
            <v>ED</v>
          </cell>
          <cell r="D14" t="str">
            <v>ELE</v>
          </cell>
          <cell r="E14" t="str">
            <v>ELÉTRICA</v>
          </cell>
        </row>
        <row r="15">
          <cell r="C15" t="str">
            <v>EG</v>
          </cell>
          <cell r="D15" t="str">
            <v>ELE</v>
          </cell>
          <cell r="E15" t="str">
            <v>ELÉTRICA</v>
          </cell>
        </row>
        <row r="16">
          <cell r="C16" t="str">
            <v>EI</v>
          </cell>
          <cell r="D16" t="str">
            <v>ELE</v>
          </cell>
          <cell r="E16" t="str">
            <v>ELÉTRICA</v>
          </cell>
        </row>
        <row r="17">
          <cell r="C17" t="str">
            <v>EP</v>
          </cell>
          <cell r="D17" t="str">
            <v>ELE</v>
          </cell>
          <cell r="E17" t="str">
            <v>ELÉTRICA</v>
          </cell>
        </row>
        <row r="18">
          <cell r="C18" t="str">
            <v>ES</v>
          </cell>
          <cell r="D18" t="str">
            <v>ELE</v>
          </cell>
          <cell r="E18" t="str">
            <v>ELÉTRICA</v>
          </cell>
        </row>
        <row r="19">
          <cell r="C19" t="str">
            <v>GE</v>
          </cell>
          <cell r="D19" t="str">
            <v>ELE</v>
          </cell>
          <cell r="E19" t="str">
            <v>ELÉTRICA</v>
          </cell>
        </row>
        <row r="20">
          <cell r="C20" t="str">
            <v>ET</v>
          </cell>
          <cell r="D20" t="str">
            <v>ELE</v>
          </cell>
          <cell r="E20" t="str">
            <v>ELÉTRICA</v>
          </cell>
        </row>
        <row r="21">
          <cell r="C21" t="str">
            <v>EV</v>
          </cell>
          <cell r="D21" t="str">
            <v>ELE</v>
          </cell>
          <cell r="E21" t="str">
            <v>ELÉTRICA</v>
          </cell>
        </row>
        <row r="22">
          <cell r="C22" t="str">
            <v>EX</v>
          </cell>
          <cell r="D22" t="str">
            <v>ELE</v>
          </cell>
          <cell r="E22" t="str">
            <v>ELÉTRICA</v>
          </cell>
        </row>
        <row r="23">
          <cell r="C23" t="str">
            <v>MM</v>
          </cell>
          <cell r="D23" t="str">
            <v>MEC</v>
          </cell>
          <cell r="E23" t="str">
            <v>MECÂNICA</v>
          </cell>
        </row>
        <row r="24">
          <cell r="C24" t="str">
            <v>MP</v>
          </cell>
          <cell r="D24" t="str">
            <v>PRO</v>
          </cell>
          <cell r="E24" t="str">
            <v>PROCESSO</v>
          </cell>
        </row>
        <row r="25">
          <cell r="C25" t="str">
            <v>MS</v>
          </cell>
          <cell r="D25" t="str">
            <v>MEC</v>
          </cell>
          <cell r="E25" t="str">
            <v>MECÂNICA</v>
          </cell>
        </row>
        <row r="26">
          <cell r="C26" t="str">
            <v>MT</v>
          </cell>
          <cell r="D26" t="str">
            <v>TUB</v>
          </cell>
          <cell r="E26" t="str">
            <v>TUBULAÇÃO</v>
          </cell>
        </row>
        <row r="27">
          <cell r="C27" t="str">
            <v>MX</v>
          </cell>
          <cell r="D27" t="str">
            <v>MEC</v>
          </cell>
          <cell r="E27" t="str">
            <v>MECÂNICA</v>
          </cell>
        </row>
        <row r="28">
          <cell r="C28" t="str">
            <v>PC</v>
          </cell>
          <cell r="D28" t="str">
            <v>-</v>
          </cell>
          <cell r="E28" t="str">
            <v>COORDENAÇÃO</v>
          </cell>
        </row>
        <row r="29">
          <cell r="C29" t="str">
            <v>PG</v>
          </cell>
          <cell r="D29" t="str">
            <v>GC</v>
          </cell>
          <cell r="E29" t="str">
            <v>GERENCIAMENTO DE CONTRATO</v>
          </cell>
        </row>
        <row r="30">
          <cell r="C30" t="str">
            <v>GP</v>
          </cell>
          <cell r="D30" t="str">
            <v>-</v>
          </cell>
          <cell r="E30" t="str">
            <v>PLANEJAMENTO ESCRITÓRIOS</v>
          </cell>
        </row>
        <row r="31">
          <cell r="C31" t="str">
            <v>PP</v>
          </cell>
          <cell r="D31" t="str">
            <v>GPC</v>
          </cell>
          <cell r="E31" t="str">
            <v>PLANEJAMENTO</v>
          </cell>
        </row>
        <row r="32">
          <cell r="C32" t="str">
            <v>PS</v>
          </cell>
          <cell r="D32" t="str">
            <v>GSS</v>
          </cell>
          <cell r="E32" t="str">
            <v>SUPRIMENTOS</v>
          </cell>
        </row>
        <row r="33">
          <cell r="C33" t="str">
            <v>TA</v>
          </cell>
          <cell r="D33" t="str">
            <v>TSA</v>
          </cell>
          <cell r="E33" t="str">
            <v>INSTRUMENTAÇÃO</v>
          </cell>
        </row>
        <row r="34">
          <cell r="C34" t="str">
            <v>TC</v>
          </cell>
          <cell r="D34" t="str">
            <v>TSA</v>
          </cell>
          <cell r="E34" t="str">
            <v>INSTRUMENTAÇÃO</v>
          </cell>
        </row>
        <row r="35">
          <cell r="C35" t="str">
            <v>TI</v>
          </cell>
          <cell r="D35" t="str">
            <v>TSA</v>
          </cell>
          <cell r="E35" t="str">
            <v>INSTRUMENTAÇÃO</v>
          </cell>
        </row>
        <row r="36">
          <cell r="C36" t="str">
            <v>TX</v>
          </cell>
          <cell r="D36" t="str">
            <v>TSA</v>
          </cell>
          <cell r="E36" t="str">
            <v>INSTRUMENTAÇÃO</v>
          </cell>
        </row>
        <row r="37">
          <cell r="C37" t="str">
            <v>CA</v>
          </cell>
          <cell r="D37" t="str">
            <v>CIV</v>
          </cell>
          <cell r="E37" t="str">
            <v>CIVIL</v>
          </cell>
        </row>
        <row r="38">
          <cell r="C38" t="str">
            <v>UA</v>
          </cell>
          <cell r="D38" t="str">
            <v>CIV</v>
          </cell>
          <cell r="E38" t="str">
            <v>CIVIL</v>
          </cell>
        </row>
        <row r="39">
          <cell r="C39" t="str">
            <v>UP</v>
          </cell>
          <cell r="D39" t="str">
            <v>CIV</v>
          </cell>
          <cell r="E39" t="str">
            <v>CIVIL</v>
          </cell>
        </row>
        <row r="40">
          <cell r="C40" t="str">
            <v>UU</v>
          </cell>
          <cell r="D40" t="str">
            <v>CIV</v>
          </cell>
          <cell r="E40" t="str">
            <v>CIVIL</v>
          </cell>
        </row>
        <row r="41">
          <cell r="C41" t="str">
            <v>UX</v>
          </cell>
          <cell r="D41" t="str">
            <v>CIV</v>
          </cell>
          <cell r="E41" t="str">
            <v>CIVIL</v>
          </cell>
        </row>
      </sheetData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CSINAPI"/>
      <sheetName val="ISINAPI"/>
      <sheetName val="CIOPES"/>
      <sheetName val="IIOPES"/>
      <sheetName val="CCESAN"/>
      <sheetName val="CSCORIO"/>
      <sheetName val="DADOS"/>
      <sheetName val="Auxiliar"/>
      <sheetName val="BDI"/>
      <sheetName val="ORCAMENTO"/>
      <sheetName val="LICITACAO"/>
      <sheetName val="ABC"/>
      <sheetName val="MEMÓRIA DE CÁLCULO"/>
      <sheetName val="COMPOSICAO"/>
      <sheetName val="MERCADO"/>
      <sheetName val="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I</v>
          </cell>
        </row>
        <row r="3">
          <cell r="A3" t="str">
            <v>C</v>
          </cell>
        </row>
      </sheetData>
      <sheetData sheetId="8" refreshError="1"/>
      <sheetData sheetId="9">
        <row r="37">
          <cell r="C37">
            <v>0.21879999999999999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4"/>
  <sheetViews>
    <sheetView showGridLines="0" view="pageBreakPreview" zoomScaleNormal="100" zoomScaleSheetLayoutView="100" workbookViewId="0">
      <selection activeCell="C12" sqref="C12"/>
    </sheetView>
  </sheetViews>
  <sheetFormatPr defaultColWidth="10.7109375" defaultRowHeight="15" customHeight="1" x14ac:dyDescent="0.25"/>
  <cols>
    <col min="1" max="1" width="3.140625" style="23" customWidth="1"/>
    <col min="2" max="2" width="10.7109375" style="24" customWidth="1"/>
    <col min="3" max="3" width="72.7109375" style="25" customWidth="1"/>
    <col min="4" max="4" width="12.42578125" style="26" bestFit="1" customWidth="1"/>
    <col min="5" max="5" width="14.140625" style="26" bestFit="1" customWidth="1"/>
    <col min="6" max="6" width="23.85546875" style="27" bestFit="1" customWidth="1"/>
    <col min="7" max="7" width="16.5703125" style="28" customWidth="1"/>
    <col min="8" max="8" width="11.7109375" style="28" hidden="1" customWidth="1"/>
    <col min="9" max="9" width="13.85546875" style="28" bestFit="1" customWidth="1"/>
    <col min="10" max="16384" width="10.7109375" style="28"/>
  </cols>
  <sheetData>
    <row r="1" spans="1:11" ht="8.25" customHeight="1" thickBot="1" x14ac:dyDescent="0.3"/>
    <row r="2" spans="1:11" s="29" customFormat="1" ht="15" customHeight="1" x14ac:dyDescent="0.25">
      <c r="A2" s="23"/>
      <c r="B2" s="111" t="s">
        <v>53</v>
      </c>
      <c r="C2" s="112"/>
      <c r="D2" s="112"/>
      <c r="E2" s="112"/>
      <c r="F2" s="113"/>
      <c r="H2" s="28"/>
      <c r="I2" s="28"/>
      <c r="J2" s="28"/>
      <c r="K2" s="28"/>
    </row>
    <row r="3" spans="1:11" s="29" customFormat="1" ht="15" customHeight="1" x14ac:dyDescent="0.25">
      <c r="A3" s="23"/>
      <c r="B3" s="115" t="s">
        <v>64</v>
      </c>
      <c r="C3" s="116"/>
      <c r="D3" s="116"/>
      <c r="E3" s="116"/>
      <c r="F3" s="114"/>
      <c r="H3" s="28"/>
      <c r="I3" s="28"/>
      <c r="J3" s="28"/>
      <c r="K3" s="28"/>
    </row>
    <row r="4" spans="1:11" s="29" customFormat="1" ht="12.75" customHeight="1" x14ac:dyDescent="0.25">
      <c r="A4" s="23"/>
      <c r="B4" s="115" t="s">
        <v>130</v>
      </c>
      <c r="C4" s="116"/>
      <c r="D4" s="116"/>
      <c r="E4" s="116"/>
      <c r="F4" s="114"/>
      <c r="H4" s="28"/>
      <c r="I4" s="28"/>
      <c r="J4" s="28"/>
      <c r="K4" s="28"/>
    </row>
    <row r="5" spans="1:11" s="29" customFormat="1" ht="13.5" customHeight="1" thickBot="1" x14ac:dyDescent="0.3">
      <c r="A5" s="23"/>
      <c r="B5" s="30" t="s">
        <v>131</v>
      </c>
      <c r="C5" s="31"/>
      <c r="D5" s="31"/>
      <c r="E5" s="31"/>
      <c r="F5" s="114"/>
      <c r="H5" s="28"/>
      <c r="I5" s="28"/>
      <c r="J5" s="28"/>
      <c r="K5" s="28"/>
    </row>
    <row r="6" spans="1:11" ht="15" customHeight="1" x14ac:dyDescent="0.25">
      <c r="B6" s="117" t="s">
        <v>0</v>
      </c>
      <c r="C6" s="119" t="s">
        <v>54</v>
      </c>
      <c r="D6" s="121" t="s">
        <v>45</v>
      </c>
      <c r="E6" s="121" t="s">
        <v>55</v>
      </c>
      <c r="F6" s="123" t="s">
        <v>49</v>
      </c>
      <c r="K6" s="29"/>
    </row>
    <row r="7" spans="1:11" ht="15.75" customHeight="1" thickBot="1" x14ac:dyDescent="0.3">
      <c r="B7" s="118"/>
      <c r="C7" s="120"/>
      <c r="D7" s="122"/>
      <c r="E7" s="122"/>
      <c r="F7" s="124"/>
      <c r="K7" s="29"/>
    </row>
    <row r="8" spans="1:11" ht="11.25" customHeight="1" x14ac:dyDescent="0.25">
      <c r="B8" s="32">
        <v>1</v>
      </c>
      <c r="C8" s="33" t="s">
        <v>48</v>
      </c>
      <c r="D8" s="34"/>
      <c r="E8" s="35"/>
      <c r="F8" s="36">
        <f>SUBTOTAL(9,F9:F11)</f>
        <v>551253.8600000001</v>
      </c>
      <c r="G8" s="37"/>
      <c r="K8" s="29"/>
    </row>
    <row r="9" spans="1:11" s="45" customFormat="1" ht="12.75" x14ac:dyDescent="0.25">
      <c r="A9" s="38"/>
      <c r="B9" s="39" t="s">
        <v>56</v>
      </c>
      <c r="C9" s="40" t="s">
        <v>57</v>
      </c>
      <c r="D9" s="41" t="s">
        <v>11</v>
      </c>
      <c r="E9" s="42">
        <v>1</v>
      </c>
      <c r="F9" s="43">
        <f>'[19]Planilha Orçamentária'!L22</f>
        <v>9458.19</v>
      </c>
      <c r="G9" s="44"/>
      <c r="H9" s="45" t="e">
        <f>IF(#REF!="","",VLOOKUP(#REF!,'[19]CURVA ABC'!B:K,10,0))</f>
        <v>#REF!</v>
      </c>
      <c r="K9" s="29"/>
    </row>
    <row r="10" spans="1:11" s="45" customFormat="1" ht="12.75" x14ac:dyDescent="0.25">
      <c r="A10" s="38"/>
      <c r="B10" s="39" t="s">
        <v>58</v>
      </c>
      <c r="C10" s="40" t="s">
        <v>59</v>
      </c>
      <c r="D10" s="41" t="s">
        <v>11</v>
      </c>
      <c r="E10" s="42">
        <v>1</v>
      </c>
      <c r="F10" s="43">
        <f>'[19]Planilha Orçamentária'!L15+SUM('[19]Planilha Orçamentária'!L23:L31)+'[19]Planilha Orçamentária'!L21+'[19]Planilha Orçamentária'!L20</f>
        <v>275032.51</v>
      </c>
      <c r="G10" s="44">
        <f>F10+F9</f>
        <v>284490.7</v>
      </c>
      <c r="H10" s="45" t="e">
        <f>IF(#REF!="","",VLOOKUP(#REF!,'[19]CURVA ABC'!B:K,10,0))</f>
        <v>#REF!</v>
      </c>
      <c r="K10" s="29"/>
    </row>
    <row r="11" spans="1:11" s="45" customFormat="1" ht="12.75" x14ac:dyDescent="0.25">
      <c r="A11" s="38"/>
      <c r="B11" s="39" t="s">
        <v>60</v>
      </c>
      <c r="C11" s="40" t="s">
        <v>75</v>
      </c>
      <c r="D11" s="41" t="s">
        <v>11</v>
      </c>
      <c r="E11" s="42">
        <v>9</v>
      </c>
      <c r="F11" s="43">
        <f>SUM('[19]Planilha Orçamentária'!L16:L19)+SUM('[19]Planilha Orçamentária'!L32:L34)</f>
        <v>266763.16000000003</v>
      </c>
      <c r="G11" s="44">
        <f>F11/E11</f>
        <v>29640.351111111115</v>
      </c>
      <c r="H11" s="45" t="e">
        <f>IF(#REF!="","",VLOOKUP(#REF!,'[19]CURVA ABC'!B:K,10,0))</f>
        <v>#REF!</v>
      </c>
      <c r="K11" s="29"/>
    </row>
    <row r="12" spans="1:11" s="45" customFormat="1" ht="12.75" x14ac:dyDescent="0.25">
      <c r="A12" s="38"/>
      <c r="B12" s="32">
        <v>2</v>
      </c>
      <c r="C12" s="33" t="s">
        <v>76</v>
      </c>
      <c r="D12" s="34"/>
      <c r="E12" s="35"/>
      <c r="F12" s="36">
        <f>SUBTOTAL(9,F13)</f>
        <v>9858082.5600000005</v>
      </c>
      <c r="G12" s="44"/>
      <c r="K12" s="29"/>
    </row>
    <row r="13" spans="1:11" s="45" customFormat="1" ht="12.75" x14ac:dyDescent="0.25">
      <c r="A13" s="38"/>
      <c r="B13" s="39" t="s">
        <v>61</v>
      </c>
      <c r="C13" s="40" t="s">
        <v>77</v>
      </c>
      <c r="D13" s="41" t="s">
        <v>47</v>
      </c>
      <c r="E13" s="42">
        <v>100</v>
      </c>
      <c r="F13" s="43">
        <f>'[19]Planilha Orçamentária'!O63</f>
        <v>9858082.5600000005</v>
      </c>
      <c r="G13" s="44">
        <f>F13/16</f>
        <v>616130.16</v>
      </c>
      <c r="H13" s="45" t="e">
        <f>IF(#REF!="","",VLOOKUP(#REF!,'[19]CURVA ABC'!B:K,10,0))</f>
        <v>#REF!</v>
      </c>
      <c r="K13" s="29"/>
    </row>
    <row r="14" spans="1:11" s="45" customFormat="1" ht="12.75" x14ac:dyDescent="0.25">
      <c r="A14" s="38"/>
      <c r="B14" s="100" t="s">
        <v>78</v>
      </c>
      <c r="C14" s="101" t="s">
        <v>79</v>
      </c>
      <c r="D14" s="102"/>
      <c r="E14" s="103"/>
      <c r="F14" s="104"/>
      <c r="G14" s="44"/>
      <c r="K14" s="29"/>
    </row>
    <row r="15" spans="1:11" s="45" customFormat="1" ht="12.75" x14ac:dyDescent="0.25">
      <c r="A15" s="38"/>
      <c r="B15" s="39" t="s">
        <v>80</v>
      </c>
      <c r="C15" s="40" t="s">
        <v>81</v>
      </c>
      <c r="D15" s="41" t="s">
        <v>47</v>
      </c>
      <c r="E15" s="42">
        <v>100</v>
      </c>
      <c r="F15" s="43"/>
      <c r="G15" s="44"/>
      <c r="K15" s="29"/>
    </row>
    <row r="16" spans="1:11" s="45" customFormat="1" ht="12.75" x14ac:dyDescent="0.25">
      <c r="A16" s="38"/>
      <c r="B16" s="39" t="s">
        <v>83</v>
      </c>
      <c r="C16" s="40" t="s">
        <v>82</v>
      </c>
      <c r="D16" s="41" t="s">
        <v>47</v>
      </c>
      <c r="E16" s="42">
        <v>100</v>
      </c>
      <c r="F16" s="43"/>
      <c r="G16" s="44"/>
      <c r="K16" s="29"/>
    </row>
    <row r="17" spans="1:11" s="45" customFormat="1" ht="25.5" x14ac:dyDescent="0.25">
      <c r="A17" s="38"/>
      <c r="B17" s="39" t="s">
        <v>84</v>
      </c>
      <c r="C17" s="40" t="s">
        <v>85</v>
      </c>
      <c r="D17" s="41" t="s">
        <v>47</v>
      </c>
      <c r="E17" s="42">
        <v>100</v>
      </c>
      <c r="F17" s="43"/>
      <c r="G17" s="44"/>
      <c r="K17" s="29"/>
    </row>
    <row r="18" spans="1:11" s="45" customFormat="1" ht="25.5" x14ac:dyDescent="0.25">
      <c r="A18" s="38"/>
      <c r="B18" s="39" t="s">
        <v>86</v>
      </c>
      <c r="C18" s="40" t="s">
        <v>87</v>
      </c>
      <c r="D18" s="41" t="s">
        <v>47</v>
      </c>
      <c r="E18" s="42">
        <v>100</v>
      </c>
      <c r="F18" s="43"/>
      <c r="G18" s="44"/>
      <c r="K18" s="29"/>
    </row>
    <row r="19" spans="1:11" s="45" customFormat="1" ht="12.75" x14ac:dyDescent="0.25">
      <c r="A19" s="38"/>
      <c r="B19" s="39" t="s">
        <v>88</v>
      </c>
      <c r="C19" s="40" t="s">
        <v>89</v>
      </c>
      <c r="D19" s="41" t="s">
        <v>47</v>
      </c>
      <c r="E19" s="42">
        <v>100</v>
      </c>
      <c r="F19" s="43"/>
      <c r="G19" s="44"/>
      <c r="K19" s="29"/>
    </row>
    <row r="20" spans="1:11" s="45" customFormat="1" ht="12.75" x14ac:dyDescent="0.25">
      <c r="A20" s="38"/>
      <c r="B20" s="100" t="s">
        <v>90</v>
      </c>
      <c r="C20" s="101" t="s">
        <v>91</v>
      </c>
      <c r="D20" s="102"/>
      <c r="E20" s="103"/>
      <c r="F20" s="104"/>
      <c r="G20" s="44"/>
      <c r="K20" s="29"/>
    </row>
    <row r="21" spans="1:11" s="45" customFormat="1" ht="12.75" x14ac:dyDescent="0.25">
      <c r="A21" s="38"/>
      <c r="B21" s="39" t="s">
        <v>92</v>
      </c>
      <c r="C21" s="40" t="s">
        <v>93</v>
      </c>
      <c r="D21" s="41" t="s">
        <v>47</v>
      </c>
      <c r="E21" s="42">
        <v>100</v>
      </c>
      <c r="F21" s="43"/>
      <c r="G21" s="44"/>
      <c r="K21" s="29"/>
    </row>
    <row r="22" spans="1:11" s="45" customFormat="1" ht="12.75" x14ac:dyDescent="0.25">
      <c r="A22" s="38"/>
      <c r="B22" s="100" t="s">
        <v>94</v>
      </c>
      <c r="C22" s="101" t="s">
        <v>95</v>
      </c>
      <c r="D22" s="102"/>
      <c r="E22" s="103"/>
      <c r="F22" s="104"/>
      <c r="G22" s="44"/>
      <c r="K22" s="29"/>
    </row>
    <row r="23" spans="1:11" s="45" customFormat="1" ht="25.5" x14ac:dyDescent="0.25">
      <c r="A23" s="38"/>
      <c r="B23" s="39" t="s">
        <v>96</v>
      </c>
      <c r="C23" s="40" t="s">
        <v>103</v>
      </c>
      <c r="D23" s="41" t="s">
        <v>11</v>
      </c>
      <c r="E23" s="42">
        <v>1</v>
      </c>
      <c r="F23" s="43"/>
      <c r="G23" s="44"/>
      <c r="K23" s="29"/>
    </row>
    <row r="24" spans="1:11" s="45" customFormat="1" ht="25.5" x14ac:dyDescent="0.25">
      <c r="A24" s="38"/>
      <c r="B24" s="39" t="s">
        <v>97</v>
      </c>
      <c r="C24" s="40" t="s">
        <v>98</v>
      </c>
      <c r="D24" s="41" t="s">
        <v>47</v>
      </c>
      <c r="E24" s="42">
        <v>100</v>
      </c>
      <c r="F24" s="43"/>
      <c r="G24" s="44"/>
      <c r="K24" s="29"/>
    </row>
    <row r="25" spans="1:11" s="45" customFormat="1" ht="12.75" x14ac:dyDescent="0.25">
      <c r="A25" s="38"/>
      <c r="B25" s="39" t="s">
        <v>99</v>
      </c>
      <c r="C25" s="40" t="s">
        <v>100</v>
      </c>
      <c r="D25" s="41" t="s">
        <v>47</v>
      </c>
      <c r="E25" s="42">
        <v>100</v>
      </c>
      <c r="F25" s="43"/>
      <c r="G25" s="44"/>
      <c r="K25" s="29"/>
    </row>
    <row r="26" spans="1:11" s="45" customFormat="1" ht="12.75" x14ac:dyDescent="0.25">
      <c r="A26" s="38"/>
      <c r="B26" s="39" t="s">
        <v>101</v>
      </c>
      <c r="C26" s="40" t="s">
        <v>102</v>
      </c>
      <c r="D26" s="41" t="s">
        <v>47</v>
      </c>
      <c r="E26" s="42">
        <v>100</v>
      </c>
      <c r="F26" s="43"/>
      <c r="G26" s="44"/>
      <c r="K26" s="29"/>
    </row>
    <row r="27" spans="1:11" s="45" customFormat="1" ht="12.75" x14ac:dyDescent="0.25">
      <c r="A27" s="38"/>
      <c r="B27" s="39" t="s">
        <v>104</v>
      </c>
      <c r="C27" s="40" t="s">
        <v>105</v>
      </c>
      <c r="D27" s="41" t="s">
        <v>47</v>
      </c>
      <c r="E27" s="42">
        <v>100</v>
      </c>
      <c r="F27" s="43"/>
      <c r="G27" s="44"/>
      <c r="K27" s="29"/>
    </row>
    <row r="28" spans="1:11" s="45" customFormat="1" ht="12.75" x14ac:dyDescent="0.25">
      <c r="A28" s="38"/>
      <c r="B28" s="100" t="s">
        <v>106</v>
      </c>
      <c r="C28" s="101" t="s">
        <v>107</v>
      </c>
      <c r="D28" s="102"/>
      <c r="E28" s="103"/>
      <c r="F28" s="104"/>
      <c r="G28" s="44"/>
      <c r="K28" s="29"/>
    </row>
    <row r="29" spans="1:11" s="45" customFormat="1" ht="25.5" x14ac:dyDescent="0.25">
      <c r="A29" s="38"/>
      <c r="B29" s="100" t="s">
        <v>108</v>
      </c>
      <c r="C29" s="101" t="s">
        <v>109</v>
      </c>
      <c r="D29" s="102"/>
      <c r="E29" s="103"/>
      <c r="F29" s="104"/>
      <c r="G29" s="44"/>
      <c r="K29" s="29"/>
    </row>
    <row r="30" spans="1:11" s="45" customFormat="1" ht="12.75" x14ac:dyDescent="0.25">
      <c r="A30" s="38"/>
      <c r="B30" s="39" t="s">
        <v>110</v>
      </c>
      <c r="C30" s="40" t="s">
        <v>111</v>
      </c>
      <c r="D30" s="41" t="s">
        <v>11</v>
      </c>
      <c r="E30" s="42">
        <v>4</v>
      </c>
      <c r="F30" s="43"/>
      <c r="G30" s="44"/>
      <c r="K30" s="29"/>
    </row>
    <row r="31" spans="1:11" s="45" customFormat="1" ht="25.5" x14ac:dyDescent="0.25">
      <c r="A31" s="38"/>
      <c r="B31" s="39" t="s">
        <v>112</v>
      </c>
      <c r="C31" s="40" t="s">
        <v>114</v>
      </c>
      <c r="D31" s="41" t="s">
        <v>47</v>
      </c>
      <c r="E31" s="42">
        <v>100</v>
      </c>
      <c r="F31" s="43"/>
      <c r="G31" s="44"/>
      <c r="K31" s="29"/>
    </row>
    <row r="32" spans="1:11" s="45" customFormat="1" ht="25.5" x14ac:dyDescent="0.25">
      <c r="A32" s="38"/>
      <c r="B32" s="39" t="s">
        <v>113</v>
      </c>
      <c r="C32" s="40" t="s">
        <v>115</v>
      </c>
      <c r="D32" s="41" t="s">
        <v>47</v>
      </c>
      <c r="E32" s="42">
        <v>100</v>
      </c>
      <c r="F32" s="43"/>
      <c r="G32" s="44"/>
      <c r="K32" s="29"/>
    </row>
    <row r="33" spans="1:11" s="45" customFormat="1" ht="25.5" x14ac:dyDescent="0.25">
      <c r="A33" s="38"/>
      <c r="B33" s="39" t="s">
        <v>116</v>
      </c>
      <c r="C33" s="40" t="s">
        <v>117</v>
      </c>
      <c r="D33" s="41" t="s">
        <v>47</v>
      </c>
      <c r="E33" s="42">
        <v>100</v>
      </c>
      <c r="F33" s="43"/>
      <c r="G33" s="44"/>
      <c r="K33" s="29"/>
    </row>
    <row r="34" spans="1:11" s="45" customFormat="1" ht="25.5" x14ac:dyDescent="0.25">
      <c r="A34" s="38"/>
      <c r="B34" s="39" t="s">
        <v>118</v>
      </c>
      <c r="C34" s="40" t="s">
        <v>119</v>
      </c>
      <c r="D34" s="41" t="s">
        <v>47</v>
      </c>
      <c r="E34" s="42">
        <v>100</v>
      </c>
      <c r="F34" s="43"/>
      <c r="G34" s="44"/>
      <c r="K34" s="29"/>
    </row>
    <row r="35" spans="1:11" s="45" customFormat="1" ht="25.5" x14ac:dyDescent="0.25">
      <c r="A35" s="38"/>
      <c r="B35" s="39" t="s">
        <v>120</v>
      </c>
      <c r="C35" s="40" t="s">
        <v>121</v>
      </c>
      <c r="D35" s="41" t="s">
        <v>47</v>
      </c>
      <c r="E35" s="42">
        <v>100</v>
      </c>
      <c r="F35" s="43"/>
      <c r="G35" s="44"/>
      <c r="K35" s="29"/>
    </row>
    <row r="36" spans="1:11" s="45" customFormat="1" ht="12.75" x14ac:dyDescent="0.25">
      <c r="A36" s="38"/>
      <c r="B36" s="39" t="s">
        <v>122</v>
      </c>
      <c r="C36" s="40" t="s">
        <v>124</v>
      </c>
      <c r="D36" s="41" t="s">
        <v>11</v>
      </c>
      <c r="E36" s="42">
        <v>1</v>
      </c>
      <c r="F36" s="43"/>
      <c r="G36" s="44"/>
      <c r="K36" s="29"/>
    </row>
    <row r="37" spans="1:11" s="45" customFormat="1" ht="25.5" x14ac:dyDescent="0.25">
      <c r="A37" s="38"/>
      <c r="B37" s="39" t="s">
        <v>123</v>
      </c>
      <c r="C37" s="40" t="s">
        <v>125</v>
      </c>
      <c r="D37" s="41" t="s">
        <v>47</v>
      </c>
      <c r="E37" s="42">
        <v>100</v>
      </c>
      <c r="F37" s="43"/>
      <c r="G37" s="44"/>
      <c r="K37" s="29"/>
    </row>
    <row r="38" spans="1:11" s="45" customFormat="1" ht="12.75" x14ac:dyDescent="0.25">
      <c r="A38" s="38"/>
      <c r="B38" s="39" t="s">
        <v>126</v>
      </c>
      <c r="C38" s="40" t="s">
        <v>127</v>
      </c>
      <c r="D38" s="41" t="s">
        <v>47</v>
      </c>
      <c r="E38" s="42">
        <v>100</v>
      </c>
      <c r="F38" s="43"/>
      <c r="G38" s="44"/>
      <c r="K38" s="29"/>
    </row>
    <row r="39" spans="1:11" s="45" customFormat="1" ht="12.75" x14ac:dyDescent="0.25">
      <c r="A39" s="38"/>
      <c r="B39" s="39">
        <v>3</v>
      </c>
      <c r="C39" s="40" t="s">
        <v>128</v>
      </c>
      <c r="D39" s="41" t="s">
        <v>47</v>
      </c>
      <c r="E39" s="42">
        <v>100</v>
      </c>
      <c r="F39" s="43"/>
      <c r="G39" s="44"/>
      <c r="K39" s="29"/>
    </row>
    <row r="40" spans="1:11" s="45" customFormat="1" ht="12.75" x14ac:dyDescent="0.25">
      <c r="A40" s="38"/>
      <c r="B40" s="100">
        <v>4</v>
      </c>
      <c r="C40" s="101" t="s">
        <v>107</v>
      </c>
      <c r="D40" s="102"/>
      <c r="E40" s="103"/>
      <c r="F40" s="104"/>
      <c r="G40" s="44"/>
      <c r="K40" s="29"/>
    </row>
    <row r="41" spans="1:11" s="45" customFormat="1" ht="25.5" x14ac:dyDescent="0.25">
      <c r="A41" s="38"/>
      <c r="B41" s="39" t="s">
        <v>51</v>
      </c>
      <c r="C41" s="40" t="s">
        <v>129</v>
      </c>
      <c r="D41" s="41" t="s">
        <v>11</v>
      </c>
      <c r="E41" s="42">
        <v>6</v>
      </c>
      <c r="F41" s="43"/>
      <c r="G41" s="44"/>
      <c r="K41" s="29"/>
    </row>
    <row r="42" spans="1:11" s="45" customFormat="1" ht="6" customHeight="1" x14ac:dyDescent="0.25">
      <c r="A42" s="38"/>
      <c r="B42" s="39"/>
      <c r="C42" s="46"/>
      <c r="D42" s="47"/>
      <c r="E42" s="48"/>
      <c r="F42" s="49"/>
      <c r="G42" s="44"/>
    </row>
    <row r="43" spans="1:11" ht="15" customHeight="1" thickBot="1" x14ac:dyDescent="0.3">
      <c r="A43" s="38"/>
      <c r="B43" s="109" t="s">
        <v>62</v>
      </c>
      <c r="C43" s="110"/>
      <c r="D43" s="110"/>
      <c r="E43" s="110"/>
      <c r="F43" s="50">
        <f>SUBTOTAL(9,F8:F41)</f>
        <v>10409336.42</v>
      </c>
      <c r="G43" s="51"/>
    </row>
    <row r="44" spans="1:11" s="53" customFormat="1" ht="15" customHeight="1" x14ac:dyDescent="0.25">
      <c r="A44" s="23"/>
      <c r="B44" s="52"/>
      <c r="C44" s="52"/>
      <c r="D44" s="52"/>
      <c r="E44" s="52"/>
      <c r="F44" s="27"/>
      <c r="G44" s="28"/>
      <c r="H44" s="28"/>
      <c r="I44" s="28"/>
      <c r="J44" s="28"/>
      <c r="K44" s="28"/>
    </row>
  </sheetData>
  <autoFilter ref="C1:C43" xr:uid="{00000000-0009-0000-0000-000000000000}"/>
  <mergeCells count="10">
    <mergeCell ref="B43:E43"/>
    <mergeCell ref="B2:E2"/>
    <mergeCell ref="F2:F5"/>
    <mergeCell ref="B3:E3"/>
    <mergeCell ref="B4:E4"/>
    <mergeCell ref="B6:B7"/>
    <mergeCell ref="C6:C7"/>
    <mergeCell ref="D6:D7"/>
    <mergeCell ref="E6:E7"/>
    <mergeCell ref="F6:F7"/>
  </mergeCells>
  <conditionalFormatting sqref="B8">
    <cfRule type="duplicateValues" dxfId="55" priority="25"/>
    <cfRule type="duplicateValues" dxfId="54" priority="26"/>
  </conditionalFormatting>
  <conditionalFormatting sqref="B9:B11 B13">
    <cfRule type="duplicateValues" dxfId="53" priority="1867"/>
  </conditionalFormatting>
  <conditionalFormatting sqref="B12">
    <cfRule type="duplicateValues" dxfId="52" priority="23"/>
    <cfRule type="duplicateValues" dxfId="51" priority="24"/>
  </conditionalFormatting>
  <conditionalFormatting sqref="B14">
    <cfRule type="duplicateValues" dxfId="50" priority="12"/>
    <cfRule type="duplicateValues" dxfId="49" priority="13"/>
  </conditionalFormatting>
  <conditionalFormatting sqref="B15:B19 B21 B23:B27">
    <cfRule type="duplicateValues" dxfId="48" priority="14"/>
  </conditionalFormatting>
  <conditionalFormatting sqref="B20">
    <cfRule type="duplicateValues" dxfId="47" priority="10"/>
    <cfRule type="duplicateValues" dxfId="46" priority="11"/>
  </conditionalFormatting>
  <conditionalFormatting sqref="B22">
    <cfRule type="duplicateValues" dxfId="45" priority="8"/>
    <cfRule type="duplicateValues" dxfId="44" priority="9"/>
  </conditionalFormatting>
  <conditionalFormatting sqref="B28">
    <cfRule type="duplicateValues" dxfId="43" priority="5"/>
    <cfRule type="duplicateValues" dxfId="42" priority="6"/>
  </conditionalFormatting>
  <conditionalFormatting sqref="B29">
    <cfRule type="duplicateValues" dxfId="41" priority="3"/>
    <cfRule type="duplicateValues" dxfId="40" priority="4"/>
  </conditionalFormatting>
  <conditionalFormatting sqref="B30:B39 B41:B42">
    <cfRule type="duplicateValues" dxfId="39" priority="1870"/>
  </conditionalFormatting>
  <conditionalFormatting sqref="B40">
    <cfRule type="duplicateValues" dxfId="38" priority="1"/>
    <cfRule type="duplicateValues" dxfId="37" priority="2"/>
  </conditionalFormatting>
  <printOptions horizontalCentered="1"/>
  <pageMargins left="0.59055118110236227" right="0.59055118110236227" top="0.78740157480314965" bottom="0.39370078740157483" header="0" footer="0"/>
  <pageSetup paperSize="9" fitToHeight="0" orientation="landscape" r:id="rId1"/>
  <headerFooter alignWithMargins="0">
    <oddFooter>&amp;CAvenida Getúlio Vargas, 1710 - 7º andar, Savassi - Belo Horizonte - MG CEP: 30112-021&amp;R&amp;P/&amp;N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showGridLines="0" view="pageBreakPreview" zoomScaleNormal="100" zoomScaleSheetLayoutView="100" workbookViewId="0">
      <selection activeCell="G11" sqref="G11"/>
    </sheetView>
  </sheetViews>
  <sheetFormatPr defaultColWidth="10.7109375" defaultRowHeight="15" customHeight="1" x14ac:dyDescent="0.25"/>
  <cols>
    <col min="1" max="1" width="3.140625" style="23" customWidth="1"/>
    <col min="2" max="2" width="10.7109375" style="24" customWidth="1"/>
    <col min="3" max="3" width="72.7109375" style="25" customWidth="1"/>
    <col min="4" max="4" width="12.42578125" style="26" bestFit="1" customWidth="1"/>
    <col min="5" max="5" width="14.140625" style="26" bestFit="1" customWidth="1"/>
    <col min="6" max="6" width="23.85546875" style="27" bestFit="1" customWidth="1"/>
    <col min="7" max="7" width="16.5703125" style="28" customWidth="1"/>
    <col min="8" max="8" width="11.7109375" style="28" hidden="1" customWidth="1"/>
    <col min="9" max="9" width="13.85546875" style="28" bestFit="1" customWidth="1"/>
    <col min="10" max="16384" width="10.7109375" style="28"/>
  </cols>
  <sheetData>
    <row r="1" spans="1:11" ht="8.25" customHeight="1" thickBot="1" x14ac:dyDescent="0.3"/>
    <row r="2" spans="1:11" s="29" customFormat="1" ht="15" customHeight="1" x14ac:dyDescent="0.25">
      <c r="A2" s="23"/>
      <c r="B2" s="111" t="s">
        <v>53</v>
      </c>
      <c r="C2" s="112"/>
      <c r="D2" s="112"/>
      <c r="E2" s="112"/>
      <c r="F2" s="113"/>
      <c r="H2" s="28"/>
      <c r="I2" s="28"/>
      <c r="J2" s="28"/>
      <c r="K2" s="28"/>
    </row>
    <row r="3" spans="1:11" s="29" customFormat="1" ht="15" customHeight="1" x14ac:dyDescent="0.25">
      <c r="A3" s="23"/>
      <c r="B3" s="115" t="s">
        <v>64</v>
      </c>
      <c r="C3" s="116"/>
      <c r="D3" s="116"/>
      <c r="E3" s="116"/>
      <c r="F3" s="114"/>
      <c r="H3" s="28"/>
      <c r="I3" s="28"/>
      <c r="J3" s="28"/>
      <c r="K3" s="28"/>
    </row>
    <row r="4" spans="1:11" s="29" customFormat="1" ht="12.75" customHeight="1" x14ac:dyDescent="0.25">
      <c r="A4" s="23"/>
      <c r="B4" s="115" t="s">
        <v>130</v>
      </c>
      <c r="C4" s="116"/>
      <c r="D4" s="116"/>
      <c r="E4" s="116"/>
      <c r="F4" s="114"/>
      <c r="H4" s="28"/>
      <c r="I4" s="28"/>
      <c r="J4" s="28"/>
      <c r="K4" s="28"/>
    </row>
    <row r="5" spans="1:11" s="29" customFormat="1" ht="13.5" customHeight="1" thickBot="1" x14ac:dyDescent="0.3">
      <c r="A5" s="23"/>
      <c r="B5" s="30" t="s">
        <v>131</v>
      </c>
      <c r="C5" s="31"/>
      <c r="D5" s="31"/>
      <c r="E5" s="31"/>
      <c r="F5" s="128"/>
      <c r="H5" s="28"/>
      <c r="I5" s="28"/>
      <c r="J5" s="28"/>
      <c r="K5" s="28"/>
    </row>
    <row r="6" spans="1:11" ht="15" customHeight="1" x14ac:dyDescent="0.25">
      <c r="B6" s="117" t="s">
        <v>0</v>
      </c>
      <c r="C6" s="119" t="s">
        <v>54</v>
      </c>
      <c r="D6" s="121" t="s">
        <v>45</v>
      </c>
      <c r="E6" s="121" t="s">
        <v>55</v>
      </c>
      <c r="F6" s="123" t="s">
        <v>49</v>
      </c>
      <c r="K6" s="29"/>
    </row>
    <row r="7" spans="1:11" ht="15.75" customHeight="1" thickBot="1" x14ac:dyDescent="0.3">
      <c r="B7" s="118"/>
      <c r="C7" s="120"/>
      <c r="D7" s="122"/>
      <c r="E7" s="122"/>
      <c r="F7" s="124"/>
      <c r="K7" s="29"/>
    </row>
    <row r="8" spans="1:11" ht="11.25" customHeight="1" x14ac:dyDescent="0.25">
      <c r="B8" s="32">
        <v>1</v>
      </c>
      <c r="C8" s="33" t="s">
        <v>48</v>
      </c>
      <c r="D8" s="34"/>
      <c r="E8" s="35"/>
      <c r="F8" s="36">
        <v>130374.81</v>
      </c>
      <c r="G8" s="37"/>
      <c r="K8" s="29"/>
    </row>
    <row r="9" spans="1:11" s="45" customFormat="1" ht="12.75" x14ac:dyDescent="0.25">
      <c r="A9" s="38"/>
      <c r="B9" s="39" t="s">
        <v>56</v>
      </c>
      <c r="C9" s="40" t="s">
        <v>57</v>
      </c>
      <c r="D9" s="41" t="s">
        <v>11</v>
      </c>
      <c r="E9" s="42">
        <v>1</v>
      </c>
      <c r="F9" s="43">
        <v>8514.9599999999991</v>
      </c>
      <c r="G9" s="44"/>
      <c r="H9" s="45" t="e">
        <f>IF(#REF!="","",VLOOKUP(#REF!,'[19]CURVA ABC'!B:K,10,0))</f>
        <v>#REF!</v>
      </c>
      <c r="K9" s="29"/>
    </row>
    <row r="10" spans="1:11" s="45" customFormat="1" ht="12.75" x14ac:dyDescent="0.25">
      <c r="A10" s="38"/>
      <c r="B10" s="39" t="s">
        <v>58</v>
      </c>
      <c r="C10" s="40" t="s">
        <v>59</v>
      </c>
      <c r="D10" s="41" t="s">
        <v>11</v>
      </c>
      <c r="E10" s="42">
        <v>1</v>
      </c>
      <c r="F10" s="43">
        <v>71277.600000000006</v>
      </c>
      <c r="G10" s="44"/>
      <c r="H10" s="45" t="e">
        <f>IF(#REF!="","",VLOOKUP(#REF!,'[19]CURVA ABC'!B:K,10,0))</f>
        <v>#REF!</v>
      </c>
      <c r="K10" s="29"/>
    </row>
    <row r="11" spans="1:11" s="45" customFormat="1" ht="12.75" x14ac:dyDescent="0.25">
      <c r="A11" s="38"/>
      <c r="B11" s="39" t="s">
        <v>60</v>
      </c>
      <c r="C11" s="40" t="s">
        <v>75</v>
      </c>
      <c r="D11" s="41" t="s">
        <v>11</v>
      </c>
      <c r="E11" s="42">
        <v>9</v>
      </c>
      <c r="F11" s="43">
        <v>50582.25</v>
      </c>
      <c r="G11" s="44"/>
      <c r="H11" s="45" t="e">
        <f>IF(#REF!="","",VLOOKUP(#REF!,'[19]CURVA ABC'!B:K,10,0))</f>
        <v>#REF!</v>
      </c>
      <c r="K11" s="29"/>
    </row>
    <row r="12" spans="1:11" s="45" customFormat="1" ht="12.75" x14ac:dyDescent="0.25">
      <c r="A12" s="38"/>
      <c r="B12" s="32">
        <v>2</v>
      </c>
      <c r="C12" s="33" t="s">
        <v>149</v>
      </c>
      <c r="D12" s="34"/>
      <c r="E12" s="35"/>
      <c r="F12" s="36">
        <v>25876904.340000007</v>
      </c>
      <c r="G12" s="44"/>
      <c r="K12" s="29"/>
    </row>
    <row r="13" spans="1:11" s="45" customFormat="1" ht="12.75" x14ac:dyDescent="0.25">
      <c r="A13" s="38"/>
      <c r="B13" s="100" t="s">
        <v>61</v>
      </c>
      <c r="C13" s="101" t="s">
        <v>132</v>
      </c>
      <c r="D13" s="102"/>
      <c r="E13" s="103"/>
      <c r="F13" s="104">
        <v>6612646.7036333354</v>
      </c>
      <c r="G13" s="44"/>
      <c r="K13" s="29"/>
    </row>
    <row r="14" spans="1:11" s="45" customFormat="1" ht="25.5" x14ac:dyDescent="0.25">
      <c r="A14" s="38"/>
      <c r="B14" s="39" t="s">
        <v>133</v>
      </c>
      <c r="C14" s="40" t="s">
        <v>166</v>
      </c>
      <c r="D14" s="41" t="s">
        <v>47</v>
      </c>
      <c r="E14" s="42">
        <v>100</v>
      </c>
      <c r="F14" s="43">
        <v>6612646.7036333354</v>
      </c>
      <c r="G14" s="44"/>
      <c r="H14" s="45" t="e">
        <f>IF(#REF!="","",VLOOKUP(#REF!,'[19]CURVA ABC'!B:K,10,0))</f>
        <v>#REF!</v>
      </c>
      <c r="K14" s="29"/>
    </row>
    <row r="15" spans="1:11" s="45" customFormat="1" ht="12.75" x14ac:dyDescent="0.25">
      <c r="A15" s="38"/>
      <c r="B15" s="100" t="s">
        <v>78</v>
      </c>
      <c r="C15" s="101" t="s">
        <v>79</v>
      </c>
      <c r="D15" s="102"/>
      <c r="E15" s="103"/>
      <c r="F15" s="104">
        <v>18869830.796366669</v>
      </c>
      <c r="G15" s="44"/>
      <c r="K15" s="29"/>
    </row>
    <row r="16" spans="1:11" s="45" customFormat="1" ht="12.75" x14ac:dyDescent="0.25">
      <c r="A16" s="38"/>
      <c r="B16" s="39" t="s">
        <v>80</v>
      </c>
      <c r="C16" s="40" t="s">
        <v>167</v>
      </c>
      <c r="D16" s="41" t="s">
        <v>47</v>
      </c>
      <c r="E16" s="42">
        <v>100</v>
      </c>
      <c r="F16" s="43">
        <v>12456838.978983333</v>
      </c>
      <c r="G16" s="44"/>
      <c r="K16" s="29"/>
    </row>
    <row r="17" spans="1:11" s="45" customFormat="1" ht="12.75" x14ac:dyDescent="0.25">
      <c r="A17" s="38"/>
      <c r="B17" s="39" t="s">
        <v>83</v>
      </c>
      <c r="C17" s="40" t="s">
        <v>168</v>
      </c>
      <c r="D17" s="41" t="s">
        <v>47</v>
      </c>
      <c r="E17" s="42">
        <v>100</v>
      </c>
      <c r="F17" s="43">
        <v>6412991.8173833359</v>
      </c>
      <c r="G17" s="44"/>
      <c r="K17" s="29"/>
    </row>
    <row r="18" spans="1:11" s="45" customFormat="1" ht="12.75" x14ac:dyDescent="0.25">
      <c r="A18" s="38"/>
      <c r="B18" s="100" t="s">
        <v>84</v>
      </c>
      <c r="C18" s="101" t="s">
        <v>134</v>
      </c>
      <c r="D18" s="102"/>
      <c r="E18" s="103"/>
      <c r="F18" s="104">
        <v>394426.84</v>
      </c>
      <c r="G18" s="44"/>
      <c r="K18" s="29"/>
    </row>
    <row r="19" spans="1:11" s="45" customFormat="1" ht="25.5" x14ac:dyDescent="0.25">
      <c r="A19" s="38"/>
      <c r="B19" s="39" t="s">
        <v>135</v>
      </c>
      <c r="C19" s="40" t="s">
        <v>85</v>
      </c>
      <c r="D19" s="41" t="s">
        <v>47</v>
      </c>
      <c r="E19" s="42">
        <v>100</v>
      </c>
      <c r="F19" s="43">
        <v>141459.35</v>
      </c>
      <c r="G19" s="44"/>
      <c r="K19" s="29"/>
    </row>
    <row r="20" spans="1:11" s="45" customFormat="1" ht="25.5" x14ac:dyDescent="0.25">
      <c r="A20" s="38"/>
      <c r="B20" s="39" t="s">
        <v>46</v>
      </c>
      <c r="C20" s="40" t="s">
        <v>87</v>
      </c>
      <c r="D20" s="41" t="s">
        <v>47</v>
      </c>
      <c r="E20" s="42">
        <v>100</v>
      </c>
      <c r="F20" s="43">
        <v>241930.29</v>
      </c>
      <c r="G20" s="44"/>
      <c r="K20" s="29"/>
    </row>
    <row r="21" spans="1:11" s="45" customFormat="1" ht="12.75" x14ac:dyDescent="0.25">
      <c r="A21" s="38"/>
      <c r="B21" s="39" t="s">
        <v>136</v>
      </c>
      <c r="C21" s="40" t="s">
        <v>89</v>
      </c>
      <c r="D21" s="41" t="s">
        <v>47</v>
      </c>
      <c r="E21" s="42">
        <v>100</v>
      </c>
      <c r="F21" s="43">
        <v>11037.199999999999</v>
      </c>
      <c r="G21" s="44"/>
      <c r="K21" s="29"/>
    </row>
    <row r="22" spans="1:11" s="45" customFormat="1" ht="12.75" x14ac:dyDescent="0.25">
      <c r="A22" s="38"/>
      <c r="B22" s="32">
        <v>3</v>
      </c>
      <c r="C22" s="33" t="s">
        <v>137</v>
      </c>
      <c r="D22" s="34"/>
      <c r="E22" s="35"/>
      <c r="F22" s="36">
        <v>8709389.4300000016</v>
      </c>
      <c r="G22" s="44"/>
      <c r="K22" s="29"/>
    </row>
    <row r="23" spans="1:11" s="45" customFormat="1" ht="12.75" x14ac:dyDescent="0.25">
      <c r="A23" s="38"/>
      <c r="B23" s="100" t="s">
        <v>138</v>
      </c>
      <c r="C23" s="101" t="s">
        <v>164</v>
      </c>
      <c r="D23" s="102"/>
      <c r="E23" s="103"/>
      <c r="F23" s="104">
        <v>176189.49999999997</v>
      </c>
      <c r="G23" s="44"/>
      <c r="K23" s="29"/>
    </row>
    <row r="24" spans="1:11" s="45" customFormat="1" ht="12.75" x14ac:dyDescent="0.25">
      <c r="A24" s="38"/>
      <c r="B24" s="39" t="s">
        <v>139</v>
      </c>
      <c r="C24" s="40" t="s">
        <v>93</v>
      </c>
      <c r="D24" s="41" t="s">
        <v>47</v>
      </c>
      <c r="E24" s="42">
        <v>100</v>
      </c>
      <c r="F24" s="43">
        <v>176189.49999999997</v>
      </c>
      <c r="G24" s="44"/>
      <c r="K24" s="29"/>
    </row>
    <row r="25" spans="1:11" s="45" customFormat="1" ht="12.75" x14ac:dyDescent="0.25">
      <c r="A25" s="38"/>
      <c r="B25" s="100" t="s">
        <v>140</v>
      </c>
      <c r="C25" s="101" t="s">
        <v>143</v>
      </c>
      <c r="D25" s="102"/>
      <c r="E25" s="103"/>
      <c r="F25" s="104">
        <v>7020579.5700000003</v>
      </c>
      <c r="G25" s="44"/>
      <c r="K25" s="29"/>
    </row>
    <row r="26" spans="1:11" s="45" customFormat="1" ht="25.5" x14ac:dyDescent="0.25">
      <c r="A26" s="38"/>
      <c r="B26" s="39" t="s">
        <v>141</v>
      </c>
      <c r="C26" s="40" t="s">
        <v>165</v>
      </c>
      <c r="D26" s="41" t="s">
        <v>11</v>
      </c>
      <c r="E26" s="42">
        <v>1</v>
      </c>
      <c r="F26" s="43">
        <v>1546793.2200000002</v>
      </c>
      <c r="G26" s="44"/>
      <c r="K26" s="29"/>
    </row>
    <row r="27" spans="1:11" s="45" customFormat="1" ht="25.5" x14ac:dyDescent="0.25">
      <c r="A27" s="38"/>
      <c r="B27" s="39" t="s">
        <v>142</v>
      </c>
      <c r="C27" s="40" t="s">
        <v>98</v>
      </c>
      <c r="D27" s="41" t="s">
        <v>47</v>
      </c>
      <c r="E27" s="42">
        <v>100</v>
      </c>
      <c r="F27" s="43">
        <v>5473786.3499999996</v>
      </c>
      <c r="G27" s="44"/>
      <c r="K27" s="29"/>
    </row>
    <row r="28" spans="1:11" s="45" customFormat="1" ht="12.75" x14ac:dyDescent="0.25">
      <c r="A28" s="38"/>
      <c r="B28" s="100" t="s">
        <v>144</v>
      </c>
      <c r="C28" s="101" t="s">
        <v>145</v>
      </c>
      <c r="D28" s="102"/>
      <c r="E28" s="103"/>
      <c r="F28" s="104">
        <v>1512620.3599999999</v>
      </c>
      <c r="G28" s="44"/>
      <c r="K28" s="29"/>
    </row>
    <row r="29" spans="1:11" s="45" customFormat="1" ht="12.75" x14ac:dyDescent="0.25">
      <c r="A29" s="38"/>
      <c r="B29" s="39" t="s">
        <v>146</v>
      </c>
      <c r="C29" s="40" t="s">
        <v>100</v>
      </c>
      <c r="D29" s="41" t="s">
        <v>47</v>
      </c>
      <c r="E29" s="42">
        <v>100</v>
      </c>
      <c r="F29" s="43">
        <v>1344140.26</v>
      </c>
      <c r="G29" s="44"/>
      <c r="K29" s="29"/>
    </row>
    <row r="30" spans="1:11" s="45" customFormat="1" ht="12.75" x14ac:dyDescent="0.25">
      <c r="A30" s="38"/>
      <c r="B30" s="39" t="s">
        <v>147</v>
      </c>
      <c r="C30" s="40" t="s">
        <v>102</v>
      </c>
      <c r="D30" s="41" t="s">
        <v>47</v>
      </c>
      <c r="E30" s="42">
        <v>100</v>
      </c>
      <c r="F30" s="43">
        <v>107253.72</v>
      </c>
      <c r="G30" s="44"/>
      <c r="K30" s="29"/>
    </row>
    <row r="31" spans="1:11" s="45" customFormat="1" ht="12.75" x14ac:dyDescent="0.25">
      <c r="A31" s="38"/>
      <c r="B31" s="39" t="s">
        <v>148</v>
      </c>
      <c r="C31" s="40" t="s">
        <v>105</v>
      </c>
      <c r="D31" s="41" t="s">
        <v>47</v>
      </c>
      <c r="E31" s="42">
        <v>100</v>
      </c>
      <c r="F31" s="43">
        <v>61226.38</v>
      </c>
      <c r="G31" s="44"/>
      <c r="K31" s="29"/>
    </row>
    <row r="32" spans="1:11" s="45" customFormat="1" ht="12.75" x14ac:dyDescent="0.25">
      <c r="A32" s="38"/>
      <c r="B32" s="32">
        <v>4</v>
      </c>
      <c r="C32" s="33" t="s">
        <v>163</v>
      </c>
      <c r="D32" s="34"/>
      <c r="E32" s="35"/>
      <c r="F32" s="36">
        <v>14811806.620000001</v>
      </c>
      <c r="G32" s="44"/>
      <c r="K32" s="29"/>
    </row>
    <row r="33" spans="1:11" s="45" customFormat="1" ht="25.5" x14ac:dyDescent="0.25">
      <c r="A33" s="38"/>
      <c r="B33" s="100" t="s">
        <v>51</v>
      </c>
      <c r="C33" s="101" t="s">
        <v>109</v>
      </c>
      <c r="D33" s="102"/>
      <c r="E33" s="103"/>
      <c r="F33" s="104">
        <v>5205379.6700000009</v>
      </c>
      <c r="G33" s="44"/>
      <c r="K33" s="29"/>
    </row>
    <row r="34" spans="1:11" s="45" customFormat="1" ht="12.75" x14ac:dyDescent="0.25">
      <c r="A34" s="38"/>
      <c r="B34" s="39" t="s">
        <v>151</v>
      </c>
      <c r="C34" s="40" t="s">
        <v>111</v>
      </c>
      <c r="D34" s="41" t="s">
        <v>11</v>
      </c>
      <c r="E34" s="42">
        <v>4</v>
      </c>
      <c r="F34" s="43">
        <v>106555.52</v>
      </c>
      <c r="G34" s="44"/>
      <c r="K34" s="29"/>
    </row>
    <row r="35" spans="1:11" s="45" customFormat="1" ht="15" customHeight="1" x14ac:dyDescent="0.25">
      <c r="A35" s="38"/>
      <c r="B35" s="39" t="s">
        <v>152</v>
      </c>
      <c r="C35" s="40" t="s">
        <v>178</v>
      </c>
      <c r="D35" s="41" t="s">
        <v>47</v>
      </c>
      <c r="E35" s="42">
        <v>100</v>
      </c>
      <c r="F35" s="43">
        <v>593368.24</v>
      </c>
      <c r="G35" s="44"/>
      <c r="K35" s="29"/>
    </row>
    <row r="36" spans="1:11" s="45" customFormat="1" ht="25.5" x14ac:dyDescent="0.25">
      <c r="A36" s="38"/>
      <c r="B36" s="39" t="s">
        <v>153</v>
      </c>
      <c r="C36" s="40" t="s">
        <v>177</v>
      </c>
      <c r="D36" s="41" t="s">
        <v>47</v>
      </c>
      <c r="E36" s="42">
        <v>100</v>
      </c>
      <c r="F36" s="43">
        <v>345900.76</v>
      </c>
      <c r="G36" s="44"/>
      <c r="K36" s="29"/>
    </row>
    <row r="37" spans="1:11" s="45" customFormat="1" ht="25.5" x14ac:dyDescent="0.25">
      <c r="A37" s="38"/>
      <c r="B37" s="39" t="s">
        <v>154</v>
      </c>
      <c r="C37" s="40" t="s">
        <v>176</v>
      </c>
      <c r="D37" s="41" t="s">
        <v>47</v>
      </c>
      <c r="E37" s="42">
        <v>100</v>
      </c>
      <c r="F37" s="43">
        <v>920134.48</v>
      </c>
      <c r="G37" s="44"/>
      <c r="K37" s="29"/>
    </row>
    <row r="38" spans="1:11" s="45" customFormat="1" ht="25.5" x14ac:dyDescent="0.25">
      <c r="A38" s="38"/>
      <c r="B38" s="39" t="s">
        <v>155</v>
      </c>
      <c r="C38" s="40" t="s">
        <v>175</v>
      </c>
      <c r="D38" s="41" t="s">
        <v>47</v>
      </c>
      <c r="E38" s="42">
        <v>100</v>
      </c>
      <c r="F38" s="43">
        <v>452103.05999999994</v>
      </c>
      <c r="G38" s="44"/>
      <c r="K38" s="29"/>
    </row>
    <row r="39" spans="1:11" s="45" customFormat="1" ht="18" customHeight="1" x14ac:dyDescent="0.25">
      <c r="A39" s="38"/>
      <c r="B39" s="39" t="s">
        <v>156</v>
      </c>
      <c r="C39" s="40" t="s">
        <v>174</v>
      </c>
      <c r="D39" s="41" t="s">
        <v>47</v>
      </c>
      <c r="E39" s="42">
        <v>100</v>
      </c>
      <c r="F39" s="43">
        <v>2581693.16</v>
      </c>
      <c r="G39" s="44"/>
      <c r="K39" s="29"/>
    </row>
    <row r="40" spans="1:11" s="45" customFormat="1" ht="12.75" x14ac:dyDescent="0.25">
      <c r="A40" s="38"/>
      <c r="B40" s="39" t="s">
        <v>157</v>
      </c>
      <c r="C40" s="40" t="s">
        <v>173</v>
      </c>
      <c r="D40" s="41" t="s">
        <v>11</v>
      </c>
      <c r="E40" s="42">
        <v>1</v>
      </c>
      <c r="F40" s="43">
        <v>205624.45</v>
      </c>
      <c r="G40" s="44"/>
      <c r="K40" s="29"/>
    </row>
    <row r="41" spans="1:11" s="45" customFormat="1" ht="12.75" x14ac:dyDescent="0.25">
      <c r="A41" s="38"/>
      <c r="B41" s="100" t="s">
        <v>158</v>
      </c>
      <c r="C41" s="101" t="s">
        <v>170</v>
      </c>
      <c r="D41" s="102"/>
      <c r="E41" s="103"/>
      <c r="F41" s="104">
        <v>8296052.5200000005</v>
      </c>
      <c r="G41" s="44"/>
      <c r="K41" s="29"/>
    </row>
    <row r="42" spans="1:11" s="45" customFormat="1" ht="25.5" x14ac:dyDescent="0.25">
      <c r="A42" s="38"/>
      <c r="B42" s="39" t="s">
        <v>160</v>
      </c>
      <c r="C42" s="40" t="s">
        <v>125</v>
      </c>
      <c r="D42" s="41" t="s">
        <v>47</v>
      </c>
      <c r="E42" s="42">
        <v>100</v>
      </c>
      <c r="F42" s="43">
        <v>8296052.5200000005</v>
      </c>
      <c r="G42" s="44"/>
      <c r="K42" s="29"/>
    </row>
    <row r="43" spans="1:11" s="45" customFormat="1" ht="12.75" x14ac:dyDescent="0.25">
      <c r="A43" s="38"/>
      <c r="B43" s="100" t="s">
        <v>171</v>
      </c>
      <c r="C43" s="101" t="s">
        <v>159</v>
      </c>
      <c r="D43" s="102"/>
      <c r="E43" s="103"/>
      <c r="F43" s="104">
        <v>1310374.4300000002</v>
      </c>
      <c r="G43" s="44"/>
      <c r="K43" s="29"/>
    </row>
    <row r="44" spans="1:11" s="45" customFormat="1" ht="12.75" x14ac:dyDescent="0.25">
      <c r="A44" s="38"/>
      <c r="B44" s="39" t="s">
        <v>172</v>
      </c>
      <c r="C44" s="40" t="s">
        <v>127</v>
      </c>
      <c r="D44" s="41" t="s">
        <v>47</v>
      </c>
      <c r="E44" s="42">
        <v>100</v>
      </c>
      <c r="F44" s="43">
        <v>1310374.4300000002</v>
      </c>
      <c r="G44" s="44"/>
      <c r="K44" s="29"/>
    </row>
    <row r="45" spans="1:11" s="45" customFormat="1" ht="12.75" x14ac:dyDescent="0.25">
      <c r="A45" s="38"/>
      <c r="B45" s="32">
        <v>5</v>
      </c>
      <c r="C45" s="33" t="s">
        <v>52</v>
      </c>
      <c r="D45" s="34"/>
      <c r="E45" s="35"/>
      <c r="F45" s="36">
        <v>2334244.4899999998</v>
      </c>
      <c r="G45" s="44"/>
      <c r="K45" s="29"/>
    </row>
    <row r="46" spans="1:11" s="45" customFormat="1" ht="12.75" x14ac:dyDescent="0.25">
      <c r="A46" s="38"/>
      <c r="B46" s="39" t="s">
        <v>161</v>
      </c>
      <c r="C46" s="40" t="s">
        <v>128</v>
      </c>
      <c r="D46" s="41" t="s">
        <v>47</v>
      </c>
      <c r="E46" s="42">
        <v>100</v>
      </c>
      <c r="F46" s="43">
        <v>2334244.4899999998</v>
      </c>
      <c r="G46" s="44"/>
      <c r="K46" s="29"/>
    </row>
    <row r="47" spans="1:11" s="45" customFormat="1" ht="12.75" x14ac:dyDescent="0.25">
      <c r="A47" s="38"/>
      <c r="B47" s="32">
        <v>6</v>
      </c>
      <c r="C47" s="33" t="s">
        <v>150</v>
      </c>
      <c r="D47" s="34"/>
      <c r="E47" s="35"/>
      <c r="F47" s="36">
        <v>935285.44</v>
      </c>
      <c r="G47" s="44"/>
      <c r="K47" s="29"/>
    </row>
    <row r="48" spans="1:11" s="45" customFormat="1" ht="25.5" x14ac:dyDescent="0.25">
      <c r="A48" s="38"/>
      <c r="B48" s="39" t="s">
        <v>162</v>
      </c>
      <c r="C48" s="40" t="s">
        <v>129</v>
      </c>
      <c r="D48" s="41" t="s">
        <v>11</v>
      </c>
      <c r="E48" s="42">
        <v>6</v>
      </c>
      <c r="F48" s="43">
        <v>935285.44</v>
      </c>
      <c r="G48" s="44"/>
      <c r="K48" s="29"/>
    </row>
    <row r="49" spans="1:11" s="45" customFormat="1" ht="6" customHeight="1" x14ac:dyDescent="0.25">
      <c r="A49" s="38"/>
      <c r="B49" s="39"/>
      <c r="C49" s="46"/>
      <c r="D49" s="47"/>
      <c r="E49" s="48"/>
      <c r="F49" s="49"/>
      <c r="G49" s="44"/>
    </row>
    <row r="50" spans="1:11" ht="15" customHeight="1" thickBot="1" x14ac:dyDescent="0.3">
      <c r="A50" s="38"/>
      <c r="B50" s="125" t="s">
        <v>62</v>
      </c>
      <c r="C50" s="126"/>
      <c r="D50" s="126"/>
      <c r="E50" s="127"/>
      <c r="F50" s="50">
        <v>52798005.130000003</v>
      </c>
      <c r="G50" s="105"/>
    </row>
    <row r="51" spans="1:11" s="53" customFormat="1" ht="15" customHeight="1" x14ac:dyDescent="0.25">
      <c r="A51" s="23"/>
      <c r="B51" s="52"/>
      <c r="C51" s="52"/>
      <c r="D51" s="52"/>
      <c r="E51" s="52"/>
      <c r="F51" s="27"/>
      <c r="G51" s="28"/>
      <c r="H51" s="28"/>
      <c r="I51" s="28"/>
      <c r="J51" s="28"/>
      <c r="K51" s="28"/>
    </row>
  </sheetData>
  <autoFilter ref="C1:C50" xr:uid="{00000000-0009-0000-0000-000001000000}"/>
  <mergeCells count="10">
    <mergeCell ref="B50:E50"/>
    <mergeCell ref="B2:E2"/>
    <mergeCell ref="F2:F5"/>
    <mergeCell ref="B3:E3"/>
    <mergeCell ref="B4:E4"/>
    <mergeCell ref="B6:B7"/>
    <mergeCell ref="C6:C7"/>
    <mergeCell ref="D6:D7"/>
    <mergeCell ref="E6:E7"/>
    <mergeCell ref="F6:F7"/>
  </mergeCells>
  <conditionalFormatting sqref="B8">
    <cfRule type="duplicateValues" dxfId="36" priority="34"/>
    <cfRule type="duplicateValues" dxfId="35" priority="35"/>
  </conditionalFormatting>
  <conditionalFormatting sqref="B9:B11 B14">
    <cfRule type="duplicateValues" dxfId="34" priority="36"/>
  </conditionalFormatting>
  <conditionalFormatting sqref="B12">
    <cfRule type="duplicateValues" dxfId="33" priority="32"/>
    <cfRule type="duplicateValues" dxfId="32" priority="33"/>
  </conditionalFormatting>
  <conditionalFormatting sqref="B13">
    <cfRule type="duplicateValues" dxfId="31" priority="17"/>
    <cfRule type="duplicateValues" dxfId="30" priority="18"/>
  </conditionalFormatting>
  <conditionalFormatting sqref="B15">
    <cfRule type="duplicateValues" dxfId="29" priority="29"/>
    <cfRule type="duplicateValues" dxfId="28" priority="30"/>
  </conditionalFormatting>
  <conditionalFormatting sqref="B16:B17 B24 B26:B27 B19:B21 B29:B31">
    <cfRule type="duplicateValues" dxfId="27" priority="31"/>
  </conditionalFormatting>
  <conditionalFormatting sqref="B18">
    <cfRule type="duplicateValues" dxfId="26" priority="15"/>
    <cfRule type="duplicateValues" dxfId="25" priority="16"/>
  </conditionalFormatting>
  <conditionalFormatting sqref="B22">
    <cfRule type="duplicateValues" dxfId="24" priority="13"/>
    <cfRule type="duplicateValues" dxfId="23" priority="14"/>
  </conditionalFormatting>
  <conditionalFormatting sqref="B23">
    <cfRule type="duplicateValues" dxfId="22" priority="28"/>
    <cfRule type="duplicateValues" dxfId="21" priority="27"/>
  </conditionalFormatting>
  <conditionalFormatting sqref="B25">
    <cfRule type="duplicateValues" dxfId="20" priority="26"/>
    <cfRule type="duplicateValues" dxfId="19" priority="25"/>
  </conditionalFormatting>
  <conditionalFormatting sqref="B28">
    <cfRule type="duplicateValues" dxfId="18" priority="11"/>
    <cfRule type="duplicateValues" dxfId="17" priority="12"/>
  </conditionalFormatting>
  <conditionalFormatting sqref="B32">
    <cfRule type="duplicateValues" dxfId="16" priority="9"/>
    <cfRule type="duplicateValues" dxfId="15" priority="10"/>
  </conditionalFormatting>
  <conditionalFormatting sqref="B33">
    <cfRule type="duplicateValues" dxfId="14" priority="22"/>
    <cfRule type="duplicateValues" dxfId="13" priority="21"/>
  </conditionalFormatting>
  <conditionalFormatting sqref="B34:B40 B48:B49 B44 B46 B42">
    <cfRule type="duplicateValues" dxfId="12" priority="37"/>
  </conditionalFormatting>
  <conditionalFormatting sqref="B41">
    <cfRule type="duplicateValues" dxfId="11" priority="2"/>
    <cfRule type="duplicateValues" dxfId="10" priority="1"/>
  </conditionalFormatting>
  <conditionalFormatting sqref="B43">
    <cfRule type="duplicateValues" dxfId="9" priority="7"/>
    <cfRule type="duplicateValues" dxfId="8" priority="8"/>
  </conditionalFormatting>
  <conditionalFormatting sqref="B45">
    <cfRule type="duplicateValues" dxfId="7" priority="6"/>
    <cfRule type="duplicateValues" dxfId="6" priority="5"/>
  </conditionalFormatting>
  <conditionalFormatting sqref="B47">
    <cfRule type="duplicateValues" dxfId="5" priority="4"/>
    <cfRule type="duplicateValues" dxfId="4" priority="3"/>
  </conditionalFormatting>
  <printOptions horizontalCentered="1"/>
  <pageMargins left="0.59055118110236227" right="0.59055118110236227" top="0.78740157480314965" bottom="0.39370078740157483" header="0" footer="0"/>
  <pageSetup paperSize="9" scale="67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Z27"/>
  <sheetViews>
    <sheetView tabSelected="1" view="pageBreakPreview" zoomScale="90" zoomScaleNormal="100" zoomScaleSheetLayoutView="90" workbookViewId="0">
      <selection activeCell="G32" sqref="G32"/>
    </sheetView>
  </sheetViews>
  <sheetFormatPr defaultColWidth="10.7109375" defaultRowHeight="15" customHeight="1" x14ac:dyDescent="0.25"/>
  <cols>
    <col min="1" max="1" width="3.140625" style="54" customWidth="1"/>
    <col min="2" max="2" width="9.28515625" style="54" customWidth="1"/>
    <col min="3" max="3" width="28.5703125" style="54" bestFit="1" customWidth="1"/>
    <col min="4" max="4" width="13.28515625" style="54" bestFit="1" customWidth="1"/>
    <col min="5" max="5" width="16.28515625" style="54" bestFit="1" customWidth="1"/>
    <col min="6" max="8" width="16.28515625" style="54" customWidth="1"/>
    <col min="9" max="9" width="17.5703125" style="54" customWidth="1"/>
    <col min="10" max="11" width="15.140625" style="54" bestFit="1" customWidth="1"/>
    <col min="12" max="14" width="16.140625" style="54" bestFit="1" customWidth="1"/>
    <col min="15" max="15" width="16.28515625" style="54" customWidth="1"/>
    <col min="16" max="16" width="16.5703125" style="54" customWidth="1"/>
    <col min="17" max="19" width="15.140625" style="54" customWidth="1"/>
    <col min="20" max="23" width="17.5703125" style="54" customWidth="1"/>
    <col min="24" max="24" width="3.85546875" style="54" customWidth="1"/>
    <col min="25" max="25" width="13.42578125" style="54" customWidth="1"/>
    <col min="26" max="26" width="14.42578125" style="54" bestFit="1" customWidth="1"/>
    <col min="27" max="16384" width="10.7109375" style="54"/>
  </cols>
  <sheetData>
    <row r="1" spans="2:26" ht="15" customHeight="1" thickBot="1" x14ac:dyDescent="0.3"/>
    <row r="2" spans="2:26" ht="15" customHeight="1" x14ac:dyDescent="0.25">
      <c r="B2" s="149" t="s">
        <v>63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2:26" ht="15" customHeight="1" x14ac:dyDescent="0.25">
      <c r="B3" s="151" t="s">
        <v>64</v>
      </c>
      <c r="C3" s="152"/>
      <c r="D3" s="152"/>
      <c r="E3" s="152"/>
      <c r="F3" s="152"/>
      <c r="G3" s="108"/>
      <c r="H3" s="108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spans="2:26" ht="12.75" x14ac:dyDescent="0.25">
      <c r="B4" s="115" t="s">
        <v>130</v>
      </c>
      <c r="C4" s="116"/>
      <c r="D4" s="116"/>
      <c r="E4" s="116"/>
      <c r="F4" s="108"/>
      <c r="G4" s="108"/>
      <c r="H4" s="108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2:26" ht="15" customHeight="1" x14ac:dyDescent="0.25">
      <c r="B5" s="151" t="s">
        <v>131</v>
      </c>
      <c r="C5" s="152">
        <v>0</v>
      </c>
      <c r="D5" s="152"/>
      <c r="E5" s="152"/>
      <c r="F5" s="108"/>
      <c r="G5" s="108"/>
      <c r="H5" s="10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2:26" ht="15" customHeight="1" thickBot="1" x14ac:dyDescent="0.3">
      <c r="B6" s="59" t="s">
        <v>50</v>
      </c>
      <c r="C6" s="60">
        <v>45859</v>
      </c>
      <c r="D6" s="61"/>
      <c r="E6" s="61"/>
      <c r="F6" s="61"/>
      <c r="G6" s="61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spans="2:26" s="63" customFormat="1" ht="24.95" customHeight="1" thickBot="1" x14ac:dyDescent="0.3">
      <c r="B7" s="153" t="s">
        <v>0</v>
      </c>
      <c r="C7" s="155" t="s">
        <v>1</v>
      </c>
      <c r="D7" s="156"/>
      <c r="E7" s="159" t="s">
        <v>65</v>
      </c>
      <c r="F7" s="161" t="s">
        <v>66</v>
      </c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</row>
    <row r="8" spans="2:26" s="63" customFormat="1" ht="24.95" customHeight="1" x14ac:dyDescent="0.25">
      <c r="B8" s="154"/>
      <c r="C8" s="157"/>
      <c r="D8" s="158"/>
      <c r="E8" s="160"/>
      <c r="F8" s="64">
        <v>1</v>
      </c>
      <c r="G8" s="65">
        <v>2</v>
      </c>
      <c r="H8" s="107">
        <v>3</v>
      </c>
      <c r="I8" s="66">
        <v>4</v>
      </c>
      <c r="J8" s="65">
        <v>5</v>
      </c>
      <c r="K8" s="65">
        <v>6</v>
      </c>
      <c r="L8" s="65">
        <v>7</v>
      </c>
      <c r="M8" s="65">
        <v>8</v>
      </c>
      <c r="N8" s="65">
        <v>9</v>
      </c>
      <c r="O8" s="65">
        <v>10</v>
      </c>
      <c r="P8" s="65">
        <v>11</v>
      </c>
      <c r="Q8" s="106">
        <v>12</v>
      </c>
      <c r="R8" s="64">
        <v>13</v>
      </c>
      <c r="S8" s="65">
        <v>14</v>
      </c>
      <c r="T8" s="65">
        <v>15</v>
      </c>
      <c r="U8" s="65">
        <v>16</v>
      </c>
      <c r="V8" s="65">
        <v>17</v>
      </c>
      <c r="W8" s="107">
        <v>18</v>
      </c>
      <c r="Y8" s="67"/>
      <c r="Z8" s="68" t="s">
        <v>67</v>
      </c>
    </row>
    <row r="9" spans="2:26" s="63" customFormat="1" ht="15.75" customHeight="1" x14ac:dyDescent="0.25">
      <c r="B9" s="137">
        <v>0</v>
      </c>
      <c r="C9" s="139" t="s">
        <v>68</v>
      </c>
      <c r="D9" s="69" t="s">
        <v>69</v>
      </c>
      <c r="E9" s="141">
        <v>0</v>
      </c>
      <c r="F9" s="70">
        <v>0.33333333333333331</v>
      </c>
      <c r="G9" s="71">
        <v>0.33333333333333331</v>
      </c>
      <c r="H9" s="82">
        <v>0.33333333333333331</v>
      </c>
      <c r="I9" s="72"/>
      <c r="J9" s="73"/>
      <c r="K9" s="73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Y9" s="83">
        <f>SUM(F9:W9)</f>
        <v>1</v>
      </c>
      <c r="Z9" s="84" t="str">
        <f>IF(Y9=100%,"Ok!","Verificar!")</f>
        <v>Ok!</v>
      </c>
    </row>
    <row r="10" spans="2:26" s="63" customFormat="1" ht="15.75" customHeight="1" x14ac:dyDescent="0.25">
      <c r="B10" s="138"/>
      <c r="C10" s="140"/>
      <c r="D10" s="75" t="s">
        <v>70</v>
      </c>
      <c r="E10" s="142"/>
      <c r="F10" s="76">
        <v>0</v>
      </c>
      <c r="G10" s="77">
        <v>0</v>
      </c>
      <c r="H10" s="78"/>
      <c r="I10" s="78"/>
      <c r="J10" s="77"/>
      <c r="K10" s="77"/>
      <c r="L10" s="77"/>
      <c r="M10" s="77"/>
      <c r="N10" s="77"/>
      <c r="O10" s="77"/>
      <c r="P10" s="77"/>
      <c r="Q10" s="77"/>
      <c r="R10" s="79"/>
      <c r="S10" s="77"/>
      <c r="T10" s="79"/>
      <c r="U10" s="77"/>
      <c r="V10" s="77"/>
      <c r="W10" s="77"/>
      <c r="Y10" s="87">
        <f t="shared" ref="Y10:Y22" si="0">SUM(I10:W10)</f>
        <v>0</v>
      </c>
      <c r="Z10" s="84" t="str">
        <f>IF(Y10=E9,"Ok!","Verificar!")</f>
        <v>Ok!</v>
      </c>
    </row>
    <row r="11" spans="2:26" s="63" customFormat="1" ht="15.75" customHeight="1" x14ac:dyDescent="0.25">
      <c r="B11" s="137">
        <v>1</v>
      </c>
      <c r="C11" s="139" t="s">
        <v>48</v>
      </c>
      <c r="D11" s="69" t="s">
        <v>69</v>
      </c>
      <c r="E11" s="141">
        <v>130374.81</v>
      </c>
      <c r="F11" s="80"/>
      <c r="G11" s="81"/>
      <c r="H11" s="81"/>
      <c r="I11" s="82">
        <v>0.65513276682819321</v>
      </c>
      <c r="J11" s="82">
        <v>4.3108404146475841E-2</v>
      </c>
      <c r="K11" s="82">
        <v>4.3108404146475841E-2</v>
      </c>
      <c r="L11" s="82">
        <v>4.3108404146475841E-2</v>
      </c>
      <c r="M11" s="82">
        <v>4.3108404146475841E-2</v>
      </c>
      <c r="N11" s="82">
        <v>4.3108404146475841E-2</v>
      </c>
      <c r="O11" s="82">
        <v>4.3108404146475841E-2</v>
      </c>
      <c r="P11" s="82">
        <v>4.3108404146475841E-2</v>
      </c>
      <c r="Q11" s="82">
        <v>4.3108404146475841E-2</v>
      </c>
      <c r="R11" s="74"/>
      <c r="S11" s="74"/>
      <c r="T11" s="74"/>
      <c r="U11" s="74"/>
      <c r="V11" s="74"/>
      <c r="W11" s="74"/>
      <c r="Y11" s="83">
        <f t="shared" si="0"/>
        <v>1.0000000000000002</v>
      </c>
      <c r="Z11" s="84" t="str">
        <f>IF(Y11=100%,"Ok!","Verificar!")</f>
        <v>Ok!</v>
      </c>
    </row>
    <row r="12" spans="2:26" s="63" customFormat="1" ht="15.75" customHeight="1" x14ac:dyDescent="0.25">
      <c r="B12" s="138"/>
      <c r="C12" s="140"/>
      <c r="D12" s="75" t="s">
        <v>70</v>
      </c>
      <c r="E12" s="142"/>
      <c r="F12" s="85"/>
      <c r="G12" s="86"/>
      <c r="H12" s="86"/>
      <c r="I12" s="78">
        <v>85412.81</v>
      </c>
      <c r="J12" s="77">
        <v>5620.25</v>
      </c>
      <c r="K12" s="77">
        <v>5620.25</v>
      </c>
      <c r="L12" s="77">
        <v>5620.25</v>
      </c>
      <c r="M12" s="77">
        <v>5620.25</v>
      </c>
      <c r="N12" s="77">
        <v>5620.25</v>
      </c>
      <c r="O12" s="77">
        <v>5620.25</v>
      </c>
      <c r="P12" s="77">
        <v>5620.25</v>
      </c>
      <c r="Q12" s="77">
        <v>5620.25</v>
      </c>
      <c r="R12" s="79"/>
      <c r="S12" s="77"/>
      <c r="T12" s="79"/>
      <c r="U12" s="77"/>
      <c r="V12" s="77"/>
      <c r="W12" s="77"/>
      <c r="Y12" s="87">
        <f t="shared" si="0"/>
        <v>130374.81</v>
      </c>
      <c r="Z12" s="84" t="str">
        <f>IF(Y12=E11,"Ok!","Verificar!")</f>
        <v>Ok!</v>
      </c>
    </row>
    <row r="13" spans="2:26" s="63" customFormat="1" ht="15.75" customHeight="1" x14ac:dyDescent="0.25">
      <c r="B13" s="137">
        <v>2</v>
      </c>
      <c r="C13" s="139" t="s">
        <v>169</v>
      </c>
      <c r="D13" s="69" t="s">
        <v>69</v>
      </c>
      <c r="E13" s="141">
        <v>25876904.340000007</v>
      </c>
      <c r="F13" s="80"/>
      <c r="G13" s="81"/>
      <c r="H13" s="81"/>
      <c r="I13" s="71">
        <v>7.9125459894835451E-2</v>
      </c>
      <c r="J13" s="71">
        <v>7.0059217147560443E-2</v>
      </c>
      <c r="K13" s="71">
        <v>0.10008088522166751</v>
      </c>
      <c r="L13" s="71">
        <v>0.2210126019766972</v>
      </c>
      <c r="M13" s="71">
        <v>0.19155963799147219</v>
      </c>
      <c r="N13" s="71">
        <v>0.17048702478354957</v>
      </c>
      <c r="O13" s="71">
        <v>5.5005919364924806E-2</v>
      </c>
      <c r="P13" s="71">
        <v>6.1366948639232886E-2</v>
      </c>
      <c r="Q13" s="71">
        <v>5.1302304980059985E-2</v>
      </c>
      <c r="R13" s="74"/>
      <c r="S13" s="74"/>
      <c r="T13" s="74"/>
      <c r="U13" s="74"/>
      <c r="V13" s="74"/>
      <c r="W13" s="74"/>
      <c r="Y13" s="83">
        <f t="shared" si="0"/>
        <v>1.0000000000000002</v>
      </c>
      <c r="Z13" s="84" t="str">
        <f>IF(Y13=100%,"Ok!","Verificar!")</f>
        <v>Ok!</v>
      </c>
    </row>
    <row r="14" spans="2:26" s="63" customFormat="1" ht="15.75" customHeight="1" x14ac:dyDescent="0.25">
      <c r="B14" s="138"/>
      <c r="C14" s="140"/>
      <c r="D14" s="75" t="s">
        <v>70</v>
      </c>
      <c r="E14" s="142"/>
      <c r="F14" s="85"/>
      <c r="G14" s="86"/>
      <c r="H14" s="86"/>
      <c r="I14" s="77">
        <v>2047521.956557164</v>
      </c>
      <c r="J14" s="77">
        <v>1812915.6602627097</v>
      </c>
      <c r="K14" s="77">
        <v>2589783.4931436107</v>
      </c>
      <c r="L14" s="77">
        <v>5719121.9592854902</v>
      </c>
      <c r="M14" s="77">
        <v>4956970.4277103571</v>
      </c>
      <c r="N14" s="77">
        <v>4411676.4315351229</v>
      </c>
      <c r="O14" s="77">
        <v>1423382.9135399133</v>
      </c>
      <c r="P14" s="77">
        <v>1587986.6595751231</v>
      </c>
      <c r="Q14" s="77">
        <v>1327544.8383905182</v>
      </c>
      <c r="R14" s="79"/>
      <c r="S14" s="77"/>
      <c r="T14" s="79"/>
      <c r="U14" s="77"/>
      <c r="V14" s="77"/>
      <c r="W14" s="77"/>
      <c r="Y14" s="87">
        <f t="shared" si="0"/>
        <v>25876904.340000007</v>
      </c>
      <c r="Z14" s="84" t="str">
        <f>IF(Y14=E13,"Ok!","Verificar!")</f>
        <v>Ok!</v>
      </c>
    </row>
    <row r="15" spans="2:26" s="63" customFormat="1" ht="15.75" customHeight="1" x14ac:dyDescent="0.25">
      <c r="B15" s="137">
        <v>3</v>
      </c>
      <c r="C15" s="139" t="s">
        <v>137</v>
      </c>
      <c r="D15" s="69" t="s">
        <v>69</v>
      </c>
      <c r="E15" s="141">
        <v>8709389.4300000016</v>
      </c>
      <c r="F15" s="80"/>
      <c r="G15" s="81"/>
      <c r="H15" s="81"/>
      <c r="I15" s="72"/>
      <c r="J15" s="72"/>
      <c r="K15" s="72"/>
      <c r="L15" s="72"/>
      <c r="M15" s="71">
        <v>6.9999999999999999E-4</v>
      </c>
      <c r="N15" s="71">
        <v>9.3299999999999994E-2</v>
      </c>
      <c r="O15" s="71">
        <v>0.1076</v>
      </c>
      <c r="P15" s="71">
        <v>0.79669999999999996</v>
      </c>
      <c r="Q15" s="71">
        <v>1.6999999999999999E-3</v>
      </c>
      <c r="R15" s="74"/>
      <c r="S15" s="74"/>
      <c r="T15" s="74"/>
      <c r="U15" s="74"/>
      <c r="V15" s="74"/>
      <c r="W15" s="74"/>
      <c r="Y15" s="83">
        <f t="shared" si="0"/>
        <v>1</v>
      </c>
      <c r="Z15" s="84" t="str">
        <f>IF(Y15=100%,"Ok!","Verificar!")</f>
        <v>Ok!</v>
      </c>
    </row>
    <row r="16" spans="2:26" s="63" customFormat="1" ht="15.75" customHeight="1" x14ac:dyDescent="0.25">
      <c r="B16" s="138"/>
      <c r="C16" s="140"/>
      <c r="D16" s="75" t="s">
        <v>70</v>
      </c>
      <c r="E16" s="142"/>
      <c r="F16" s="85"/>
      <c r="G16" s="86"/>
      <c r="H16" s="86"/>
      <c r="I16" s="78">
        <v>0</v>
      </c>
      <c r="J16" s="77"/>
      <c r="K16" s="77"/>
      <c r="L16" s="77"/>
      <c r="M16" s="77">
        <v>6096.5726010000008</v>
      </c>
      <c r="N16" s="77">
        <v>812586.03381900012</v>
      </c>
      <c r="O16" s="77">
        <v>937130.30266800022</v>
      </c>
      <c r="P16" s="77">
        <v>6938770.5588810006</v>
      </c>
      <c r="Q16" s="77">
        <v>14805.962031000001</v>
      </c>
      <c r="R16" s="79"/>
      <c r="S16" s="77"/>
      <c r="T16" s="79"/>
      <c r="U16" s="77"/>
      <c r="V16" s="77"/>
      <c r="W16" s="77"/>
      <c r="Y16" s="87">
        <f t="shared" si="0"/>
        <v>8709389.4299999997</v>
      </c>
      <c r="Z16" s="84" t="str">
        <f>IF(Y16=E15,"Ok!","Verificar!")</f>
        <v>Ok!</v>
      </c>
    </row>
    <row r="17" spans="2:26" s="63" customFormat="1" ht="15.75" customHeight="1" x14ac:dyDescent="0.25">
      <c r="B17" s="137">
        <v>4</v>
      </c>
      <c r="C17" s="139" t="s">
        <v>163</v>
      </c>
      <c r="D17" s="69" t="s">
        <v>69</v>
      </c>
      <c r="E17" s="141">
        <v>14811806.620000001</v>
      </c>
      <c r="F17" s="80"/>
      <c r="G17" s="81"/>
      <c r="H17" s="81"/>
      <c r="I17" s="72"/>
      <c r="J17" s="73"/>
      <c r="K17" s="73"/>
      <c r="L17" s="73"/>
      <c r="M17" s="73"/>
      <c r="N17" s="73"/>
      <c r="O17" s="71">
        <v>0.63239999999999996</v>
      </c>
      <c r="P17" s="71">
        <v>0.3649</v>
      </c>
      <c r="Q17" s="71">
        <v>2.7000000000000001E-3</v>
      </c>
      <c r="R17" s="74"/>
      <c r="S17" s="74"/>
      <c r="T17" s="74"/>
      <c r="U17" s="74"/>
      <c r="V17" s="74"/>
      <c r="W17" s="74"/>
      <c r="Y17" s="83">
        <f t="shared" si="0"/>
        <v>1</v>
      </c>
      <c r="Z17" s="84" t="str">
        <f>IF(Y17=100%,"Ok!","Verificar!")</f>
        <v>Ok!</v>
      </c>
    </row>
    <row r="18" spans="2:26" s="63" customFormat="1" ht="15.75" customHeight="1" x14ac:dyDescent="0.25">
      <c r="B18" s="138"/>
      <c r="C18" s="140"/>
      <c r="D18" s="75" t="s">
        <v>70</v>
      </c>
      <c r="E18" s="142"/>
      <c r="F18" s="85"/>
      <c r="G18" s="86"/>
      <c r="H18" s="86"/>
      <c r="I18" s="78">
        <v>0</v>
      </c>
      <c r="J18" s="77">
        <v>0</v>
      </c>
      <c r="K18" s="77">
        <v>0</v>
      </c>
      <c r="L18" s="77">
        <v>0</v>
      </c>
      <c r="M18" s="77">
        <v>0</v>
      </c>
      <c r="N18" s="88">
        <v>0</v>
      </c>
      <c r="O18" s="88">
        <v>9366986.506488001</v>
      </c>
      <c r="P18" s="88">
        <v>5404828.2356380001</v>
      </c>
      <c r="Q18" s="88">
        <v>39991.877874000005</v>
      </c>
      <c r="R18" s="79"/>
      <c r="S18" s="77"/>
      <c r="T18" s="79"/>
      <c r="U18" s="77"/>
      <c r="V18" s="77"/>
      <c r="W18" s="77"/>
      <c r="Y18" s="87">
        <f t="shared" si="0"/>
        <v>14811806.620000001</v>
      </c>
      <c r="Z18" s="84" t="str">
        <f>IF(Y18=E17,"Ok!","Verificar!")</f>
        <v>Ok!</v>
      </c>
    </row>
    <row r="19" spans="2:26" s="63" customFormat="1" ht="15.75" customHeight="1" x14ac:dyDescent="0.25">
      <c r="B19" s="137">
        <v>5</v>
      </c>
      <c r="C19" s="139" t="s">
        <v>52</v>
      </c>
      <c r="D19" s="69" t="s">
        <v>69</v>
      </c>
      <c r="E19" s="141">
        <v>2334244.4899999998</v>
      </c>
      <c r="F19" s="80"/>
      <c r="G19" s="81"/>
      <c r="H19" s="81"/>
      <c r="I19" s="72"/>
      <c r="J19" s="73"/>
      <c r="K19" s="73"/>
      <c r="L19" s="74"/>
      <c r="M19" s="71">
        <v>0.2</v>
      </c>
      <c r="N19" s="71">
        <v>0.2</v>
      </c>
      <c r="O19" s="71">
        <v>0.2</v>
      </c>
      <c r="P19" s="71">
        <v>0.2</v>
      </c>
      <c r="Q19" s="71">
        <v>0.2</v>
      </c>
      <c r="R19" s="74"/>
      <c r="S19" s="74"/>
      <c r="T19" s="74"/>
      <c r="U19" s="74"/>
      <c r="V19" s="74"/>
      <c r="W19" s="74"/>
      <c r="Y19" s="83">
        <f t="shared" si="0"/>
        <v>1</v>
      </c>
      <c r="Z19" s="84" t="str">
        <f>IF(Y19=100%,"Ok!","Verificar!")</f>
        <v>Ok!</v>
      </c>
    </row>
    <row r="20" spans="2:26" s="63" customFormat="1" ht="15.75" customHeight="1" x14ac:dyDescent="0.25">
      <c r="B20" s="138"/>
      <c r="C20" s="140"/>
      <c r="D20" s="75" t="s">
        <v>70</v>
      </c>
      <c r="E20" s="142"/>
      <c r="F20" s="85"/>
      <c r="G20" s="86"/>
      <c r="H20" s="86"/>
      <c r="I20" s="78">
        <v>0</v>
      </c>
      <c r="J20" s="77">
        <v>0</v>
      </c>
      <c r="K20" s="77">
        <v>0</v>
      </c>
      <c r="L20" s="77">
        <v>0</v>
      </c>
      <c r="M20" s="77">
        <v>466848.89799999999</v>
      </c>
      <c r="N20" s="77">
        <v>466848.89799999999</v>
      </c>
      <c r="O20" s="77">
        <v>466848.89799999999</v>
      </c>
      <c r="P20" s="77">
        <v>466848.89799999999</v>
      </c>
      <c r="Q20" s="77">
        <v>466848.89799999999</v>
      </c>
      <c r="R20" s="79">
        <v>0</v>
      </c>
      <c r="S20" s="77">
        <v>0</v>
      </c>
      <c r="T20" s="79">
        <v>0</v>
      </c>
      <c r="U20" s="77">
        <v>0</v>
      </c>
      <c r="V20" s="77">
        <v>0</v>
      </c>
      <c r="W20" s="77">
        <v>0</v>
      </c>
      <c r="Y20" s="87">
        <f t="shared" si="0"/>
        <v>2334244.4899999998</v>
      </c>
      <c r="Z20" s="84" t="str">
        <f>IF(Y20=E19,"Ok!","Verificar!")</f>
        <v>Ok!</v>
      </c>
    </row>
    <row r="21" spans="2:26" s="63" customFormat="1" ht="15.75" customHeight="1" x14ac:dyDescent="0.25">
      <c r="B21" s="137">
        <v>6</v>
      </c>
      <c r="C21" s="139" t="s">
        <v>150</v>
      </c>
      <c r="D21" s="69" t="s">
        <v>69</v>
      </c>
      <c r="E21" s="141">
        <v>935285.44</v>
      </c>
      <c r="F21" s="80"/>
      <c r="G21" s="81"/>
      <c r="H21" s="81"/>
      <c r="I21" s="72"/>
      <c r="J21" s="73"/>
      <c r="K21" s="73"/>
      <c r="L21" s="74"/>
      <c r="M21" s="73"/>
      <c r="N21" s="74"/>
      <c r="O21" s="74"/>
      <c r="P21" s="73"/>
      <c r="Q21" s="73"/>
      <c r="R21" s="71">
        <v>0.16666666666666666</v>
      </c>
      <c r="S21" s="71">
        <v>0.16666666666666666</v>
      </c>
      <c r="T21" s="71">
        <v>0.16666666666666666</v>
      </c>
      <c r="U21" s="71">
        <v>0.16666666666666666</v>
      </c>
      <c r="V21" s="71">
        <v>0.16666666666666666</v>
      </c>
      <c r="W21" s="71">
        <v>0.16666666666666666</v>
      </c>
      <c r="Y21" s="83">
        <f t="shared" si="0"/>
        <v>0.99999999999999989</v>
      </c>
      <c r="Z21" s="84" t="str">
        <f>IF(Y21=100%,"Ok!","Verificar!")</f>
        <v>Ok!</v>
      </c>
    </row>
    <row r="22" spans="2:26" s="63" customFormat="1" ht="15.75" customHeight="1" x14ac:dyDescent="0.25">
      <c r="B22" s="138"/>
      <c r="C22" s="140"/>
      <c r="D22" s="75" t="s">
        <v>70</v>
      </c>
      <c r="E22" s="142"/>
      <c r="F22" s="85"/>
      <c r="G22" s="86"/>
      <c r="H22" s="86"/>
      <c r="I22" s="78"/>
      <c r="J22" s="77"/>
      <c r="K22" s="77"/>
      <c r="L22" s="77"/>
      <c r="M22" s="77"/>
      <c r="N22" s="77"/>
      <c r="O22" s="77"/>
      <c r="P22" s="77"/>
      <c r="Q22" s="77"/>
      <c r="R22" s="88">
        <v>155880.90666666665</v>
      </c>
      <c r="S22" s="88">
        <v>155880.90666666665</v>
      </c>
      <c r="T22" s="88">
        <v>155880.90666666665</v>
      </c>
      <c r="U22" s="88">
        <v>155880.90666666665</v>
      </c>
      <c r="V22" s="88">
        <v>155880.90666666665</v>
      </c>
      <c r="W22" s="88">
        <v>155880.90666666665</v>
      </c>
      <c r="Y22" s="87">
        <f t="shared" si="0"/>
        <v>935285.43999999983</v>
      </c>
      <c r="Z22" s="84" t="str">
        <f>IF(Y22=E21,"Ok!","Verificar!")</f>
        <v>Ok!</v>
      </c>
    </row>
    <row r="23" spans="2:26" s="63" customFormat="1" ht="15.75" customHeight="1" x14ac:dyDescent="0.25">
      <c r="B23" s="131" t="s">
        <v>71</v>
      </c>
      <c r="C23" s="132"/>
      <c r="D23" s="133"/>
      <c r="E23" s="143">
        <v>52798005.130000003</v>
      </c>
      <c r="F23" s="89">
        <v>0</v>
      </c>
      <c r="G23" s="90">
        <v>0</v>
      </c>
      <c r="H23" s="90">
        <v>0</v>
      </c>
      <c r="I23" s="91">
        <v>4.0398018093778763E-2</v>
      </c>
      <c r="J23" s="92">
        <v>3.4443269320215499E-2</v>
      </c>
      <c r="K23" s="92">
        <v>4.9157231163434498E-2</v>
      </c>
      <c r="L23" s="92">
        <v>0.10842724446103499</v>
      </c>
      <c r="M23" s="92">
        <v>0.10294964999014455</v>
      </c>
      <c r="N23" s="92">
        <v>0.10789672070616209</v>
      </c>
      <c r="O23" s="92">
        <v>0.2310687466440631</v>
      </c>
      <c r="P23" s="92">
        <v>0.27281437180492435</v>
      </c>
      <c r="Q23" s="92">
        <v>3.5130339143090238E-2</v>
      </c>
      <c r="R23" s="92">
        <v>2.9524014455253461E-3</v>
      </c>
      <c r="S23" s="92">
        <v>2.9524014455253461E-3</v>
      </c>
      <c r="T23" s="92">
        <v>2.9524014455253461E-3</v>
      </c>
      <c r="U23" s="92">
        <v>2.9524014455253461E-3</v>
      </c>
      <c r="V23" s="92">
        <v>2.9524014455253461E-3</v>
      </c>
      <c r="W23" s="92">
        <v>2.9524014455253461E-3</v>
      </c>
      <c r="Y23" s="129">
        <f>Y16+Y18+Y14+Y12+Y20+Y22</f>
        <v>52798005.13000001</v>
      </c>
      <c r="Z23" s="130" t="str">
        <f>IF(Y23=E23,"Ok!","Verificar!")</f>
        <v>Ok!</v>
      </c>
    </row>
    <row r="24" spans="2:26" s="63" customFormat="1" ht="15.75" customHeight="1" x14ac:dyDescent="0.25">
      <c r="B24" s="131" t="s">
        <v>72</v>
      </c>
      <c r="C24" s="132"/>
      <c r="D24" s="133"/>
      <c r="E24" s="144"/>
      <c r="F24" s="89">
        <v>0</v>
      </c>
      <c r="G24" s="90">
        <v>0</v>
      </c>
      <c r="H24" s="90">
        <v>0</v>
      </c>
      <c r="I24" s="91">
        <v>4.0398018093778763E-2</v>
      </c>
      <c r="J24" s="92">
        <v>7.4841287413994262E-2</v>
      </c>
      <c r="K24" s="92">
        <v>0.12399851857742876</v>
      </c>
      <c r="L24" s="92">
        <v>0.23242576303846374</v>
      </c>
      <c r="M24" s="92">
        <v>0.33537541302860829</v>
      </c>
      <c r="N24" s="92">
        <v>0.44327213373477037</v>
      </c>
      <c r="O24" s="92">
        <v>0.67434088037883344</v>
      </c>
      <c r="P24" s="92">
        <v>0.94715525218375785</v>
      </c>
      <c r="Q24" s="92">
        <v>0.98228559132684812</v>
      </c>
      <c r="R24" s="92">
        <v>0.98523799277237345</v>
      </c>
      <c r="S24" s="92">
        <v>0.98819039421789878</v>
      </c>
      <c r="T24" s="92">
        <v>0.99114279566342411</v>
      </c>
      <c r="U24" s="92">
        <v>0.99409519710894945</v>
      </c>
      <c r="V24" s="92">
        <v>0.99704759855447478</v>
      </c>
      <c r="W24" s="92">
        <v>1.0000000000000002</v>
      </c>
      <c r="Y24" s="129"/>
      <c r="Z24" s="130"/>
    </row>
    <row r="25" spans="2:26" s="63" customFormat="1" ht="15.75" customHeight="1" x14ac:dyDescent="0.25">
      <c r="B25" s="131" t="s">
        <v>73</v>
      </c>
      <c r="C25" s="132"/>
      <c r="D25" s="133"/>
      <c r="E25" s="144"/>
      <c r="F25" s="93">
        <v>0</v>
      </c>
      <c r="G25" s="94">
        <v>0</v>
      </c>
      <c r="H25" s="94">
        <v>0</v>
      </c>
      <c r="I25" s="95">
        <v>2132934.766557164</v>
      </c>
      <c r="J25" s="95">
        <v>1818535.9102627097</v>
      </c>
      <c r="K25" s="95">
        <v>2595403.7431436107</v>
      </c>
      <c r="L25" s="95">
        <v>5724742.2092854902</v>
      </c>
      <c r="M25" s="95">
        <v>5435536.148311357</v>
      </c>
      <c r="N25" s="95">
        <v>5696731.6133541232</v>
      </c>
      <c r="O25" s="95">
        <v>12199968.870695915</v>
      </c>
      <c r="P25" s="95">
        <v>14404054.602094123</v>
      </c>
      <c r="Q25" s="95">
        <v>1854811.8262955183</v>
      </c>
      <c r="R25" s="95">
        <v>155880.90666666665</v>
      </c>
      <c r="S25" s="95">
        <v>155880.90666666665</v>
      </c>
      <c r="T25" s="95">
        <v>155880.90666666665</v>
      </c>
      <c r="U25" s="95">
        <v>155880.90666666665</v>
      </c>
      <c r="V25" s="95">
        <v>155880.90666666665</v>
      </c>
      <c r="W25" s="95">
        <v>155880.90666666665</v>
      </c>
      <c r="Y25" s="129"/>
      <c r="Z25" s="130"/>
    </row>
    <row r="26" spans="2:26" s="63" customFormat="1" ht="15.75" customHeight="1" thickBot="1" x14ac:dyDescent="0.3">
      <c r="B26" s="134" t="s">
        <v>74</v>
      </c>
      <c r="C26" s="135"/>
      <c r="D26" s="136"/>
      <c r="E26" s="145"/>
      <c r="F26" s="96">
        <v>0</v>
      </c>
      <c r="G26" s="97">
        <v>0</v>
      </c>
      <c r="H26" s="97">
        <v>0</v>
      </c>
      <c r="I26" s="98">
        <v>2132934.766557164</v>
      </c>
      <c r="J26" s="99">
        <v>3951470.676819874</v>
      </c>
      <c r="K26" s="99">
        <v>6546874.4199634846</v>
      </c>
      <c r="L26" s="99">
        <v>12271616.629248975</v>
      </c>
      <c r="M26" s="99">
        <v>17707152.777560331</v>
      </c>
      <c r="N26" s="99">
        <v>23403884.390914455</v>
      </c>
      <c r="O26" s="99">
        <v>35603853.261610374</v>
      </c>
      <c r="P26" s="99">
        <v>50007907.863704495</v>
      </c>
      <c r="Q26" s="99">
        <v>51862719.690000013</v>
      </c>
      <c r="R26" s="99">
        <v>52018600.596666679</v>
      </c>
      <c r="S26" s="99">
        <v>52174481.503333345</v>
      </c>
      <c r="T26" s="99">
        <v>52330362.410000011</v>
      </c>
      <c r="U26" s="99">
        <v>52486243.316666678</v>
      </c>
      <c r="V26" s="99">
        <v>52642124.223333344</v>
      </c>
      <c r="W26" s="99">
        <v>52798005.13000001</v>
      </c>
      <c r="Y26" s="129"/>
      <c r="Z26" s="130"/>
    </row>
    <row r="27" spans="2:26" ht="15" customHeight="1" thickBot="1" x14ac:dyDescent="0.3">
      <c r="B27" s="146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8"/>
    </row>
  </sheetData>
  <mergeCells count="37">
    <mergeCell ref="B27:W27"/>
    <mergeCell ref="C21:C22"/>
    <mergeCell ref="B21:B22"/>
    <mergeCell ref="E21:E22"/>
    <mergeCell ref="B2:L2"/>
    <mergeCell ref="B3:F3"/>
    <mergeCell ref="B4:E4"/>
    <mergeCell ref="B5:E5"/>
    <mergeCell ref="B7:B8"/>
    <mergeCell ref="C7:D8"/>
    <mergeCell ref="E7:E8"/>
    <mergeCell ref="F7:W7"/>
    <mergeCell ref="B9:B10"/>
    <mergeCell ref="C9:C10"/>
    <mergeCell ref="E9:E10"/>
    <mergeCell ref="B11:B12"/>
    <mergeCell ref="C11:C12"/>
    <mergeCell ref="E11:E12"/>
    <mergeCell ref="B13:B14"/>
    <mergeCell ref="C13:C14"/>
    <mergeCell ref="E13:E14"/>
    <mergeCell ref="B15:B16"/>
    <mergeCell ref="C15:C16"/>
    <mergeCell ref="E15:E16"/>
    <mergeCell ref="B17:B18"/>
    <mergeCell ref="C17:C18"/>
    <mergeCell ref="E17:E18"/>
    <mergeCell ref="B19:B20"/>
    <mergeCell ref="C19:C20"/>
    <mergeCell ref="E19:E20"/>
    <mergeCell ref="B23:D23"/>
    <mergeCell ref="E23:E26"/>
    <mergeCell ref="Y23:Y26"/>
    <mergeCell ref="Z23:Z26"/>
    <mergeCell ref="B24:D24"/>
    <mergeCell ref="B25:D25"/>
    <mergeCell ref="B26:D26"/>
  </mergeCells>
  <conditionalFormatting sqref="F9:W10">
    <cfRule type="cellIs" dxfId="3" priority="8" operator="equal">
      <formula>0</formula>
    </cfRule>
  </conditionalFormatting>
  <conditionalFormatting sqref="F23:W26">
    <cfRule type="cellIs" dxfId="2" priority="7" operator="equal">
      <formula>0</formula>
    </cfRule>
  </conditionalFormatting>
  <conditionalFormatting sqref="I11:W22">
    <cfRule type="cellIs" dxfId="1" priority="1" operator="equal">
      <formula>0</formula>
    </cfRule>
  </conditionalFormatting>
  <conditionalFormatting sqref="Y9:Y23">
    <cfRule type="cellIs" dxfId="0" priority="2" operator="equal">
      <formula>0</formula>
    </cfRule>
  </conditionalFormatting>
  <printOptions horizontalCentered="1" gridLines="1"/>
  <pageMargins left="0.23622047244094491" right="0.23622047244094491" top="0.74803149606299213" bottom="0.74803149606299213" header="0.31496062992125984" footer="0.31496062992125984"/>
  <pageSetup paperSize="9" scale="92" fitToWidth="0" orientation="landscape" r:id="rId1"/>
  <headerFooter alignWithMargins="0"/>
  <colBreaks count="2" manualBreakCount="2">
    <brk id="8" min="1" max="26" man="1"/>
    <brk id="13" min="1" max="2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31.140625" customWidth="1"/>
    <col min="3" max="6" width="8.7109375" customWidth="1"/>
    <col min="7" max="7" width="10.140625" customWidth="1"/>
    <col min="8" max="8" width="8.7109375" customWidth="1"/>
    <col min="9" max="9" width="16.85546875" customWidth="1"/>
    <col min="10" max="10" width="11.85546875" customWidth="1"/>
    <col min="11" max="11" width="16.42578125" customWidth="1"/>
  </cols>
  <sheetData>
    <row r="1" spans="1:11" ht="14.25" customHeight="1" x14ac:dyDescent="0.25"/>
    <row r="2" spans="1:11" ht="14.25" customHeight="1" x14ac:dyDescent="0.25"/>
    <row r="3" spans="1:11" ht="14.25" customHeight="1" x14ac:dyDescent="0.25">
      <c r="F3" s="1" t="s">
        <v>13</v>
      </c>
      <c r="G3" s="2">
        <v>16934.13</v>
      </c>
      <c r="H3" s="3" t="s">
        <v>12</v>
      </c>
    </row>
    <row r="4" spans="1:11" ht="14.25" customHeight="1" x14ac:dyDescent="0.25">
      <c r="F4" s="4" t="s">
        <v>14</v>
      </c>
      <c r="G4" s="5">
        <v>6419.38</v>
      </c>
      <c r="H4" s="3" t="s">
        <v>15</v>
      </c>
    </row>
    <row r="5" spans="1:11" ht="14.25" customHeight="1" x14ac:dyDescent="0.25">
      <c r="F5" s="6" t="s">
        <v>16</v>
      </c>
      <c r="G5" s="2">
        <v>3163.27</v>
      </c>
      <c r="H5" s="3" t="s">
        <v>15</v>
      </c>
    </row>
    <row r="6" spans="1:11" ht="14.25" customHeight="1" x14ac:dyDescent="0.25">
      <c r="F6" s="7" t="s">
        <v>17</v>
      </c>
      <c r="G6" s="8">
        <v>55670.82</v>
      </c>
      <c r="H6" s="3" t="s">
        <v>12</v>
      </c>
    </row>
    <row r="7" spans="1:11" ht="14.25" customHeight="1" x14ac:dyDescent="0.25">
      <c r="F7" s="9"/>
      <c r="G7" s="10"/>
    </row>
    <row r="8" spans="1:11" ht="14.25" customHeight="1" x14ac:dyDescent="0.25">
      <c r="A8" s="11" t="s">
        <v>0</v>
      </c>
      <c r="B8" s="12" t="s">
        <v>18</v>
      </c>
      <c r="C8" s="12" t="s">
        <v>19</v>
      </c>
      <c r="D8" s="12" t="s">
        <v>20</v>
      </c>
      <c r="E8" s="12" t="s">
        <v>21</v>
      </c>
      <c r="F8" s="12" t="s">
        <v>22</v>
      </c>
      <c r="G8" s="12" t="s">
        <v>23</v>
      </c>
      <c r="I8" s="13" t="s">
        <v>24</v>
      </c>
      <c r="K8" s="13" t="s">
        <v>25</v>
      </c>
    </row>
    <row r="9" spans="1:11" ht="14.25" customHeight="1" x14ac:dyDescent="0.25">
      <c r="A9" s="14">
        <v>1</v>
      </c>
      <c r="B9" s="15" t="s">
        <v>2</v>
      </c>
      <c r="C9" s="16" t="s">
        <v>26</v>
      </c>
      <c r="D9" s="16" t="s">
        <v>27</v>
      </c>
      <c r="E9" s="16">
        <v>1200</v>
      </c>
      <c r="F9" s="16">
        <v>10</v>
      </c>
      <c r="G9" s="16">
        <v>8</v>
      </c>
      <c r="I9" s="13">
        <v>0.8</v>
      </c>
      <c r="K9" s="3">
        <f t="shared" ref="K9:K33" si="0">I9*G9</f>
        <v>6.4</v>
      </c>
    </row>
    <row r="10" spans="1:11" ht="14.25" customHeight="1" x14ac:dyDescent="0.25">
      <c r="A10" s="17">
        <v>2</v>
      </c>
      <c r="B10" s="18" t="s">
        <v>3</v>
      </c>
      <c r="C10" s="19" t="s">
        <v>26</v>
      </c>
      <c r="D10" s="19" t="s">
        <v>27</v>
      </c>
      <c r="E10" s="19">
        <v>1200</v>
      </c>
      <c r="F10" s="19">
        <v>10</v>
      </c>
      <c r="G10" s="19">
        <v>1</v>
      </c>
      <c r="I10" s="13">
        <v>1</v>
      </c>
      <c r="K10" s="3">
        <f t="shared" si="0"/>
        <v>1</v>
      </c>
    </row>
    <row r="11" spans="1:11" ht="14.25" customHeight="1" x14ac:dyDescent="0.25">
      <c r="A11" s="17">
        <v>3</v>
      </c>
      <c r="B11" s="18" t="s">
        <v>28</v>
      </c>
      <c r="C11" s="19" t="s">
        <v>26</v>
      </c>
      <c r="D11" s="19" t="s">
        <v>27</v>
      </c>
      <c r="E11" s="19">
        <v>1200</v>
      </c>
      <c r="F11" s="19">
        <v>10</v>
      </c>
      <c r="G11" s="19">
        <v>1</v>
      </c>
      <c r="I11" s="13">
        <v>1.1499999999999999</v>
      </c>
      <c r="K11" s="3">
        <f t="shared" si="0"/>
        <v>1.1499999999999999</v>
      </c>
    </row>
    <row r="12" spans="1:11" ht="14.25" customHeight="1" x14ac:dyDescent="0.25">
      <c r="A12" s="17">
        <v>4</v>
      </c>
      <c r="B12" s="18" t="s">
        <v>29</v>
      </c>
      <c r="C12" s="19" t="s">
        <v>26</v>
      </c>
      <c r="D12" s="19" t="s">
        <v>27</v>
      </c>
      <c r="E12" s="19">
        <v>1200</v>
      </c>
      <c r="F12" s="19">
        <v>10</v>
      </c>
      <c r="G12" s="19">
        <v>8</v>
      </c>
      <c r="I12" s="13">
        <v>1.7</v>
      </c>
      <c r="K12" s="3">
        <f t="shared" si="0"/>
        <v>13.6</v>
      </c>
    </row>
    <row r="13" spans="1:11" ht="14.25" customHeight="1" x14ac:dyDescent="0.25">
      <c r="A13" s="17">
        <v>5</v>
      </c>
      <c r="B13" s="18" t="s">
        <v>30</v>
      </c>
      <c r="C13" s="19" t="s">
        <v>26</v>
      </c>
      <c r="D13" s="19" t="s">
        <v>27</v>
      </c>
      <c r="E13" s="19">
        <v>1200</v>
      </c>
      <c r="F13" s="19">
        <v>10</v>
      </c>
      <c r="G13" s="19">
        <v>1</v>
      </c>
      <c r="I13" s="13">
        <v>2.8</v>
      </c>
      <c r="K13" s="3">
        <f t="shared" si="0"/>
        <v>2.8</v>
      </c>
    </row>
    <row r="14" spans="1:11" ht="14.25" customHeight="1" x14ac:dyDescent="0.25">
      <c r="A14" s="17">
        <v>6</v>
      </c>
      <c r="B14" s="18" t="s">
        <v>31</v>
      </c>
      <c r="C14" s="19" t="s">
        <v>26</v>
      </c>
      <c r="D14" s="19" t="s">
        <v>27</v>
      </c>
      <c r="E14" s="19">
        <v>1200</v>
      </c>
      <c r="F14" s="19">
        <v>10</v>
      </c>
      <c r="G14" s="19">
        <v>1</v>
      </c>
      <c r="I14" s="13">
        <v>3.6</v>
      </c>
      <c r="K14" s="3">
        <f t="shared" si="0"/>
        <v>3.6</v>
      </c>
    </row>
    <row r="15" spans="1:11" ht="14.25" customHeight="1" x14ac:dyDescent="0.25">
      <c r="A15" s="17">
        <v>7</v>
      </c>
      <c r="B15" s="18" t="s">
        <v>32</v>
      </c>
      <c r="C15" s="19" t="s">
        <v>26</v>
      </c>
      <c r="D15" s="19" t="s">
        <v>27</v>
      </c>
      <c r="E15" s="19">
        <v>1200</v>
      </c>
      <c r="F15" s="19">
        <v>10</v>
      </c>
      <c r="G15" s="19">
        <v>2</v>
      </c>
      <c r="I15" s="13">
        <v>4</v>
      </c>
      <c r="K15" s="3">
        <f t="shared" si="0"/>
        <v>8</v>
      </c>
    </row>
    <row r="16" spans="1:11" ht="14.25" customHeight="1" x14ac:dyDescent="0.25">
      <c r="A16" s="17">
        <v>8</v>
      </c>
      <c r="B16" s="18" t="s">
        <v>33</v>
      </c>
      <c r="C16" s="19" t="s">
        <v>26</v>
      </c>
      <c r="D16" s="19" t="s">
        <v>27</v>
      </c>
      <c r="E16" s="19">
        <v>1200</v>
      </c>
      <c r="F16" s="19">
        <v>10</v>
      </c>
      <c r="G16" s="19">
        <v>1</v>
      </c>
      <c r="I16" s="13">
        <v>4.4000000000000004</v>
      </c>
      <c r="K16" s="3">
        <f t="shared" si="0"/>
        <v>4.4000000000000004</v>
      </c>
    </row>
    <row r="17" spans="1:11" ht="14.25" customHeight="1" x14ac:dyDescent="0.25">
      <c r="A17" s="17">
        <v>9</v>
      </c>
      <c r="B17" s="18" t="s">
        <v>34</v>
      </c>
      <c r="C17" s="19" t="s">
        <v>26</v>
      </c>
      <c r="D17" s="19" t="s">
        <v>27</v>
      </c>
      <c r="E17" s="19">
        <v>1200</v>
      </c>
      <c r="F17" s="19">
        <v>10</v>
      </c>
      <c r="G17" s="19">
        <v>1</v>
      </c>
      <c r="I17" s="13">
        <v>4.8</v>
      </c>
      <c r="K17" s="3">
        <f t="shared" si="0"/>
        <v>4.8</v>
      </c>
    </row>
    <row r="18" spans="1:11" ht="14.25" customHeight="1" x14ac:dyDescent="0.25">
      <c r="A18" s="17">
        <v>10</v>
      </c>
      <c r="B18" s="18" t="s">
        <v>35</v>
      </c>
      <c r="C18" s="19" t="s">
        <v>26</v>
      </c>
      <c r="D18" s="19" t="s">
        <v>27</v>
      </c>
      <c r="E18" s="19">
        <v>1200</v>
      </c>
      <c r="F18" s="19">
        <v>10</v>
      </c>
      <c r="G18" s="19">
        <v>1</v>
      </c>
      <c r="I18" s="13">
        <v>5.4</v>
      </c>
      <c r="K18" s="3">
        <f t="shared" si="0"/>
        <v>5.4</v>
      </c>
    </row>
    <row r="19" spans="1:11" ht="14.25" customHeight="1" x14ac:dyDescent="0.25">
      <c r="A19" s="17">
        <v>11</v>
      </c>
      <c r="B19" s="18" t="s">
        <v>36</v>
      </c>
      <c r="C19" s="19" t="s">
        <v>26</v>
      </c>
      <c r="D19" s="19" t="s">
        <v>27</v>
      </c>
      <c r="E19" s="19">
        <v>1200</v>
      </c>
      <c r="F19" s="19">
        <v>10</v>
      </c>
      <c r="G19" s="19">
        <v>1</v>
      </c>
      <c r="I19" s="13">
        <v>6.2</v>
      </c>
      <c r="K19" s="3">
        <f t="shared" si="0"/>
        <v>6.2</v>
      </c>
    </row>
    <row r="20" spans="1:11" ht="14.25" customHeight="1" x14ac:dyDescent="0.25">
      <c r="A20" s="17">
        <v>12</v>
      </c>
      <c r="B20" s="18" t="s">
        <v>37</v>
      </c>
      <c r="C20" s="19" t="s">
        <v>26</v>
      </c>
      <c r="D20" s="19" t="s">
        <v>27</v>
      </c>
      <c r="E20" s="19">
        <v>1200</v>
      </c>
      <c r="F20" s="19">
        <v>10</v>
      </c>
      <c r="G20" s="19">
        <v>1</v>
      </c>
      <c r="I20" s="13">
        <v>6.6</v>
      </c>
      <c r="K20" s="3">
        <f t="shared" si="0"/>
        <v>6.6</v>
      </c>
    </row>
    <row r="21" spans="1:11" ht="14.25" customHeight="1" x14ac:dyDescent="0.25">
      <c r="A21" s="17">
        <v>13</v>
      </c>
      <c r="B21" s="18" t="s">
        <v>38</v>
      </c>
      <c r="C21" s="19" t="s">
        <v>26</v>
      </c>
      <c r="D21" s="19" t="s">
        <v>27</v>
      </c>
      <c r="E21" s="19">
        <v>1200</v>
      </c>
      <c r="F21" s="19">
        <v>10</v>
      </c>
      <c r="G21" s="19">
        <v>1</v>
      </c>
      <c r="I21" s="13">
        <v>6.8</v>
      </c>
      <c r="K21" s="3">
        <f t="shared" si="0"/>
        <v>6.8</v>
      </c>
    </row>
    <row r="22" spans="1:11" ht="14.25" customHeight="1" x14ac:dyDescent="0.25">
      <c r="A22" s="14">
        <v>14</v>
      </c>
      <c r="B22" s="15" t="s">
        <v>4</v>
      </c>
      <c r="C22" s="16" t="s">
        <v>26</v>
      </c>
      <c r="D22" s="16" t="s">
        <v>27</v>
      </c>
      <c r="E22" s="16">
        <v>1200</v>
      </c>
      <c r="F22" s="16">
        <v>10</v>
      </c>
      <c r="G22" s="16">
        <v>1</v>
      </c>
      <c r="I22" s="20">
        <v>2</v>
      </c>
      <c r="J22" s="21">
        <f t="shared" ref="J22:J29" si="1">$G$3*2+$G$4*I22</f>
        <v>46707.020000000004</v>
      </c>
      <c r="K22" s="3">
        <f t="shared" si="0"/>
        <v>2</v>
      </c>
    </row>
    <row r="23" spans="1:11" ht="14.25" customHeight="1" x14ac:dyDescent="0.25">
      <c r="A23" s="17">
        <v>15</v>
      </c>
      <c r="B23" s="18" t="s">
        <v>5</v>
      </c>
      <c r="C23" s="19" t="s">
        <v>26</v>
      </c>
      <c r="D23" s="19" t="s">
        <v>27</v>
      </c>
      <c r="E23" s="19">
        <v>1200</v>
      </c>
      <c r="F23" s="19">
        <v>10</v>
      </c>
      <c r="G23" s="19">
        <v>1</v>
      </c>
      <c r="I23" s="20">
        <v>2.2000000000000002</v>
      </c>
      <c r="J23" s="21">
        <f t="shared" si="1"/>
        <v>47990.896000000008</v>
      </c>
      <c r="K23" s="3">
        <f t="shared" si="0"/>
        <v>2.2000000000000002</v>
      </c>
    </row>
    <row r="24" spans="1:11" ht="14.25" customHeight="1" x14ac:dyDescent="0.25">
      <c r="A24" s="17">
        <v>16</v>
      </c>
      <c r="B24" s="18" t="s">
        <v>6</v>
      </c>
      <c r="C24" s="19" t="s">
        <v>26</v>
      </c>
      <c r="D24" s="19" t="s">
        <v>27</v>
      </c>
      <c r="E24" s="19">
        <v>1200</v>
      </c>
      <c r="F24" s="19">
        <v>10</v>
      </c>
      <c r="G24" s="19">
        <v>2</v>
      </c>
      <c r="I24" s="20">
        <v>2.7</v>
      </c>
      <c r="J24" s="21">
        <f t="shared" si="1"/>
        <v>51200.586000000003</v>
      </c>
      <c r="K24" s="3">
        <f t="shared" si="0"/>
        <v>5.4</v>
      </c>
    </row>
    <row r="25" spans="1:11" ht="14.25" customHeight="1" x14ac:dyDescent="0.25">
      <c r="A25" s="17">
        <v>17</v>
      </c>
      <c r="B25" s="18" t="s">
        <v>7</v>
      </c>
      <c r="C25" s="19" t="s">
        <v>26</v>
      </c>
      <c r="D25" s="19" t="s">
        <v>27</v>
      </c>
      <c r="E25" s="19">
        <v>1200</v>
      </c>
      <c r="F25" s="19">
        <v>10</v>
      </c>
      <c r="G25" s="19">
        <v>1</v>
      </c>
      <c r="I25" s="20">
        <v>4.4000000000000004</v>
      </c>
      <c r="J25" s="21">
        <f t="shared" si="1"/>
        <v>62113.532000000007</v>
      </c>
      <c r="K25" s="3">
        <f t="shared" si="0"/>
        <v>4.4000000000000004</v>
      </c>
    </row>
    <row r="26" spans="1:11" ht="14.25" customHeight="1" x14ac:dyDescent="0.25">
      <c r="A26" s="17">
        <v>18</v>
      </c>
      <c r="B26" s="18" t="s">
        <v>8</v>
      </c>
      <c r="C26" s="19" t="s">
        <v>26</v>
      </c>
      <c r="D26" s="19" t="s">
        <v>27</v>
      </c>
      <c r="E26" s="19">
        <v>1200</v>
      </c>
      <c r="F26" s="19">
        <v>10</v>
      </c>
      <c r="G26" s="19">
        <v>2</v>
      </c>
      <c r="I26" s="20">
        <v>4.7</v>
      </c>
      <c r="J26" s="21">
        <f t="shared" si="1"/>
        <v>64039.346000000005</v>
      </c>
      <c r="K26" s="3">
        <f t="shared" si="0"/>
        <v>9.4</v>
      </c>
    </row>
    <row r="27" spans="1:11" ht="14.25" customHeight="1" x14ac:dyDescent="0.25">
      <c r="A27" s="17">
        <v>19</v>
      </c>
      <c r="B27" s="18" t="s">
        <v>9</v>
      </c>
      <c r="C27" s="19" t="s">
        <v>26</v>
      </c>
      <c r="D27" s="19" t="s">
        <v>27</v>
      </c>
      <c r="E27" s="19">
        <v>1200</v>
      </c>
      <c r="F27" s="19">
        <v>10</v>
      </c>
      <c r="G27" s="19">
        <v>1</v>
      </c>
      <c r="I27" s="20">
        <v>4.9000000000000004</v>
      </c>
      <c r="J27" s="21">
        <f t="shared" si="1"/>
        <v>65323.222000000009</v>
      </c>
      <c r="K27" s="3">
        <f t="shared" si="0"/>
        <v>4.9000000000000004</v>
      </c>
    </row>
    <row r="28" spans="1:11" ht="14.25" customHeight="1" x14ac:dyDescent="0.25">
      <c r="A28" s="17">
        <v>20</v>
      </c>
      <c r="B28" s="18" t="s">
        <v>10</v>
      </c>
      <c r="C28" s="19" t="s">
        <v>26</v>
      </c>
      <c r="D28" s="19" t="s">
        <v>27</v>
      </c>
      <c r="E28" s="19">
        <v>1200</v>
      </c>
      <c r="F28" s="19">
        <v>10</v>
      </c>
      <c r="G28" s="19">
        <v>1</v>
      </c>
      <c r="I28" s="20">
        <v>6.6</v>
      </c>
      <c r="J28" s="21">
        <f t="shared" si="1"/>
        <v>76236.168000000005</v>
      </c>
      <c r="K28" s="3">
        <f t="shared" si="0"/>
        <v>6.6</v>
      </c>
    </row>
    <row r="29" spans="1:11" ht="14.25" customHeight="1" x14ac:dyDescent="0.25">
      <c r="A29" s="17">
        <v>21</v>
      </c>
      <c r="B29" s="18" t="s">
        <v>39</v>
      </c>
      <c r="C29" s="19" t="s">
        <v>26</v>
      </c>
      <c r="D29" s="19" t="s">
        <v>27</v>
      </c>
      <c r="E29" s="19">
        <v>1200</v>
      </c>
      <c r="F29" s="19">
        <v>10</v>
      </c>
      <c r="G29" s="19">
        <v>1</v>
      </c>
      <c r="I29" s="20">
        <v>6.8</v>
      </c>
      <c r="J29" s="21">
        <f t="shared" si="1"/>
        <v>77520.043999999994</v>
      </c>
      <c r="K29" s="3">
        <f t="shared" si="0"/>
        <v>6.8</v>
      </c>
    </row>
    <row r="30" spans="1:11" ht="14.25" customHeight="1" x14ac:dyDescent="0.25">
      <c r="A30" s="17">
        <v>22</v>
      </c>
      <c r="B30" s="18" t="s">
        <v>40</v>
      </c>
      <c r="C30" s="19" t="s">
        <v>26</v>
      </c>
      <c r="D30" s="19" t="s">
        <v>27</v>
      </c>
      <c r="E30" s="19">
        <v>1200</v>
      </c>
      <c r="F30" s="19">
        <v>10</v>
      </c>
      <c r="G30" s="19">
        <v>1</v>
      </c>
      <c r="I30" s="20">
        <v>2.5</v>
      </c>
      <c r="J30" s="21">
        <f>I30*$G$5+$G$5*0.1</f>
        <v>8224.5020000000004</v>
      </c>
      <c r="K30" s="3">
        <f t="shared" si="0"/>
        <v>2.5</v>
      </c>
    </row>
    <row r="31" spans="1:11" ht="14.25" customHeight="1" x14ac:dyDescent="0.25">
      <c r="A31" s="17">
        <v>23</v>
      </c>
      <c r="B31" s="18" t="s">
        <v>41</v>
      </c>
      <c r="C31" s="19" t="s">
        <v>26</v>
      </c>
      <c r="D31" s="19" t="s">
        <v>27</v>
      </c>
      <c r="E31" s="19">
        <v>1200</v>
      </c>
      <c r="F31" s="19">
        <v>10</v>
      </c>
      <c r="G31" s="19">
        <v>3</v>
      </c>
      <c r="I31" s="20">
        <v>4</v>
      </c>
      <c r="J31" s="21">
        <f>I31*$G$5+$G$5*0.1</f>
        <v>12969.406999999999</v>
      </c>
      <c r="K31" s="3">
        <f t="shared" si="0"/>
        <v>12</v>
      </c>
    </row>
    <row r="32" spans="1:11" ht="14.25" customHeight="1" x14ac:dyDescent="0.25">
      <c r="A32" s="17">
        <v>24</v>
      </c>
      <c r="B32" s="18" t="s">
        <v>42</v>
      </c>
      <c r="C32" s="19" t="s">
        <v>43</v>
      </c>
      <c r="D32" s="19" t="s">
        <v>27</v>
      </c>
      <c r="E32" s="19">
        <v>1200</v>
      </c>
      <c r="F32" s="19">
        <v>10</v>
      </c>
      <c r="G32" s="19">
        <v>329</v>
      </c>
      <c r="I32" s="20">
        <v>1</v>
      </c>
      <c r="J32" s="21">
        <f>G5</f>
        <v>3163.27</v>
      </c>
      <c r="K32" s="3">
        <f t="shared" si="0"/>
        <v>329</v>
      </c>
    </row>
    <row r="33" spans="1:11" ht="14.25" customHeight="1" x14ac:dyDescent="0.25">
      <c r="A33" s="17">
        <v>25</v>
      </c>
      <c r="B33" s="18" t="s">
        <v>44</v>
      </c>
      <c r="C33" s="19" t="s">
        <v>26</v>
      </c>
      <c r="D33" s="19" t="s">
        <v>27</v>
      </c>
      <c r="E33" s="19">
        <v>1200</v>
      </c>
      <c r="F33" s="19">
        <v>10</v>
      </c>
      <c r="G33" s="19">
        <v>20</v>
      </c>
      <c r="I33" s="20">
        <v>1</v>
      </c>
      <c r="J33" s="21">
        <f>G6</f>
        <v>55670.82</v>
      </c>
      <c r="K33" s="3">
        <f t="shared" si="0"/>
        <v>20</v>
      </c>
    </row>
    <row r="34" spans="1:11" ht="14.25" customHeight="1" x14ac:dyDescent="0.25">
      <c r="K34" s="3">
        <f>SUM(K9:K33)</f>
        <v>475.95000000000005</v>
      </c>
    </row>
    <row r="35" spans="1:11" ht="14.25" customHeight="1" x14ac:dyDescent="0.25"/>
    <row r="36" spans="1:11" ht="14.25" customHeight="1" x14ac:dyDescent="0.25">
      <c r="K36" s="22">
        <v>505.3</v>
      </c>
    </row>
    <row r="37" spans="1:11" ht="14.25" customHeight="1" x14ac:dyDescent="0.25"/>
    <row r="38" spans="1:11" ht="14.25" customHeight="1" x14ac:dyDescent="0.25"/>
    <row r="39" spans="1:11" ht="14.25" customHeight="1" x14ac:dyDescent="0.25"/>
    <row r="40" spans="1:11" ht="14.25" customHeight="1" x14ac:dyDescent="0.25"/>
    <row r="41" spans="1:11" ht="14.25" customHeight="1" x14ac:dyDescent="0.25"/>
    <row r="42" spans="1:11" ht="14.25" customHeight="1" x14ac:dyDescent="0.25"/>
    <row r="43" spans="1:11" ht="14.25" customHeight="1" x14ac:dyDescent="0.25"/>
    <row r="44" spans="1:11" ht="14.25" customHeight="1" x14ac:dyDescent="0.25"/>
    <row r="45" spans="1:11" ht="14.25" customHeight="1" x14ac:dyDescent="0.25"/>
    <row r="46" spans="1:11" ht="14.25" customHeight="1" x14ac:dyDescent="0.25"/>
    <row r="47" spans="1:11" ht="14.25" customHeight="1" x14ac:dyDescent="0.25"/>
    <row r="48" spans="1:11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OBSOLETO</vt:lpstr>
      <vt:lpstr>Eventograma</vt:lpstr>
      <vt:lpstr>CRONOG. SEMI</vt:lpstr>
      <vt:lpstr>memoria preço tubo</vt:lpstr>
      <vt:lpstr>'CRONOG. SEMI'!Area_de_impressao</vt:lpstr>
      <vt:lpstr>Eventograma!Area_de_impressao</vt:lpstr>
      <vt:lpstr>OBSOLETO!Area_de_impressao</vt:lpstr>
      <vt:lpstr>'CRONOG. SEMI'!Titulos_de_impressao</vt:lpstr>
      <vt:lpstr>Eventograma!Titulos_de_impressao</vt:lpstr>
      <vt:lpstr>OBSOLETO!Titulos_de_impressao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Pinhate</dc:creator>
  <cp:lastModifiedBy>Nettie Alves Paulo de Moraes</cp:lastModifiedBy>
  <cp:lastPrinted>2025-07-17T16:12:29Z</cp:lastPrinted>
  <dcterms:created xsi:type="dcterms:W3CDTF">2023-09-25T19:29:08Z</dcterms:created>
  <dcterms:modified xsi:type="dcterms:W3CDTF">2025-07-22T21:38:09Z</dcterms:modified>
</cp:coreProperties>
</file>